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YECTO ESTACION DE TRANSFERENCIA\TERMINAL INTERPARROQUIAL CNEL II\"/>
    </mc:Choice>
  </mc:AlternateContent>
  <bookViews>
    <workbookView xWindow="-105" yWindow="-105" windowWidth="23250" windowHeight="12450"/>
  </bookViews>
  <sheets>
    <sheet name="CRONO. VALORADO" sheetId="6" r:id="rId1"/>
    <sheet name="ZONAS ASFALTO -ADOQUINADO" sheetId="5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Fill" localSheetId="0">#REF!</definedName>
    <definedName name="_Fill">#REF!</definedName>
    <definedName name="_xlnm._FilterDatabase" localSheetId="0">'CRONO. VALORADO'!$B$6:$G$30</definedName>
    <definedName name="_Key1" localSheetId="0">#REF!</definedName>
    <definedName name="_Key1">#REF!</definedName>
    <definedName name="_Key2" localSheetId="0">#REF!</definedName>
    <definedName name="_Key2">#REF!</definedName>
    <definedName name="_Order1">255</definedName>
    <definedName name="_Order2">255</definedName>
    <definedName name="_Sort" localSheetId="0">#REF!</definedName>
    <definedName name="_Sort">#REF!</definedName>
    <definedName name="A" localSheetId="0">#REF!</definedName>
    <definedName name="A">#REF!</definedName>
    <definedName name="a.">#REF!</definedName>
    <definedName name="aa">'[1]d-Pedr'!$K$1:$K$65536</definedName>
    <definedName name="aaaa">#REF!</definedName>
    <definedName name="abcisa">'[2]d-Pedr'!$K$1:$K$65536</definedName>
    <definedName name="ADICIONAL_1" localSheetId="0">#REF!</definedName>
    <definedName name="ADICIONAL_1">#REF!</definedName>
    <definedName name="ALEXANDER">#REF!</definedName>
    <definedName name="anscount">1</definedName>
    <definedName name="_xlnm.Print_Area" localSheetId="0">'CRONO. VALORADO'!$B$2:$J$40</definedName>
    <definedName name="BASEDATOS">'[3]BASE DATOS'!$A$6:$E$2940</definedName>
    <definedName name="_xlnm.Database">[4]BASEDEDATOS!$A$6:$D$3066</definedName>
    <definedName name="bebe">[5]bd!#REF!</definedName>
    <definedName name="CANT19">'[6]8. Conexiones Domiciliarias'!$G$29</definedName>
    <definedName name="Cantidades">#REF!</definedName>
    <definedName name="ccccc">'[7]d-Pedr'!$K$1:$K$65536</definedName>
    <definedName name="COEREA">'[8]FACTORES DE OCUPACIO MO'!$D$62</definedName>
    <definedName name="CULPABLE">#REF!</definedName>
    <definedName name="D.3">[9]BDATOS!$AG$8</definedName>
    <definedName name="DATOBASE" localSheetId="0">#REF!</definedName>
    <definedName name="DATOBASE">#REF!</definedName>
    <definedName name="diametros">[10]Hoja1!$A$7:$A$16</definedName>
    <definedName name="DICIEMBRE__2020" localSheetId="0">#REF!</definedName>
    <definedName name="DICIEMBRE__2020">#REF!</definedName>
    <definedName name="ee">'[11]d-Pedr'!$K$1:$K$65536</definedName>
    <definedName name="ENERO__2020" localSheetId="0">#REF!</definedName>
    <definedName name="ENERO__2020">#REF!</definedName>
    <definedName name="EWOJKEFDJKEFD">#REF!</definedName>
    <definedName name="EXCAVACIONES" localSheetId="0">#REF!</definedName>
    <definedName name="EXCAVACIONES">#REF!</definedName>
    <definedName name="Excel_BuiltIn_Print_Area" localSheetId="0">#REF!</definedName>
    <definedName name="Excel_BuiltIn_Print_Area">#REF!</definedName>
    <definedName name="Excel_BuiltIn_Print_Area_2_1">NA()</definedName>
    <definedName name="Excel_BuiltIn_Print_Area_2_1_1">NA()</definedName>
    <definedName name="Excel_BuiltIn_Print_Area_2_1_1_1">NA()</definedName>
    <definedName name="Excel_BuiltIn_Print_Area_3_1_1">NA()</definedName>
    <definedName name="Excel_BuiltIn_Print_Area_3_1_1_1">NA()</definedName>
    <definedName name="Excel_BuiltIn_Print_Area_3_1_1_1_1">NA()</definedName>
    <definedName name="Excel_BuiltIn_Print_Area_5">#REF!</definedName>
    <definedName name="Excel_BuiltIn_Print_Area_5_1" localSheetId="0">#REF!</definedName>
    <definedName name="Excel_BuiltIn_Print_Area_5_1">#REF!</definedName>
    <definedName name="Excel_BuiltIn_Print_Titles_1">#REF!</definedName>
    <definedName name="FECHAAÑO" localSheetId="0">#REF!</definedName>
    <definedName name="FECHAAÑO">#REF!</definedName>
    <definedName name="FILA1">'ZONAS ASFALTO -ADOQUINADO'!$A$55:$E$55</definedName>
    <definedName name="himno">#REF!</definedName>
    <definedName name="JKASDJKASDJ">[5]bd!#REF!</definedName>
    <definedName name="JUNKC">[12]bd!#REF!</definedName>
    <definedName name="KASDKADKADFKLADF" localSheetId="0">[13]form3!#REF!</definedName>
    <definedName name="KASDKADKADFKLADF">[13]form3!#REF!</definedName>
    <definedName name="kdjdjd">#REF!</definedName>
    <definedName name="KDKD">#REF!</definedName>
    <definedName name="KKKJHUUO">#REF!</definedName>
    <definedName name="KLSF">[14]p_u_!#REF!</definedName>
    <definedName name="KUEJDJNJ">#REF!</definedName>
    <definedName name="limcount">1</definedName>
    <definedName name="LISTA">NA()</definedName>
    <definedName name="LISTA2020">[15]RUBROS!$A$1:$D$3132</definedName>
    <definedName name="LISTABD" localSheetId="0">#REF!</definedName>
    <definedName name="LISTABD">#REF!</definedName>
    <definedName name="MARIUXI">[12]bd!#REF!</definedName>
    <definedName name="MARYMAR">#REF!</definedName>
    <definedName name="MATERIALES">NA()</definedName>
    <definedName name="mauro">25</definedName>
    <definedName name="MIRISANN">#REF!</definedName>
    <definedName name="nANY">#REF!</definedName>
    <definedName name="nay">#REF!</definedName>
    <definedName name="NENABEBE">#REF!</definedName>
    <definedName name="NOMBRE1">[16]DATOS!$B$2</definedName>
    <definedName name="NOMBRE2">[16]DATOS!$B$3</definedName>
    <definedName name="OK">[17]PLANILLA1!$L$8</definedName>
    <definedName name="OPOPOO">#REF!</definedName>
    <definedName name="Pres">#REF!</definedName>
    <definedName name="PROFESIONES" localSheetId="0">#REF!</definedName>
    <definedName name="PROFESIONES">#REF!</definedName>
    <definedName name="PROYECTO">[16]DATOS!$B$4</definedName>
    <definedName name="QWESA">[5]bd!#REF!</definedName>
    <definedName name="QYABS">[5]bd!#REF!</definedName>
    <definedName name="S.3">[9]BDATOS!$AH$8</definedName>
    <definedName name="sencount">2</definedName>
    <definedName name="TABLA1">'ZONAS ASFALTO -ADOQUINADO'!$A$55:$E$57</definedName>
    <definedName name="TIPOESTRUCTURA">'ZONAS ASFALTO -ADOQUINADO'!$A$55:$A$57</definedName>
    <definedName name="transporte">[5]bd!#REF!</definedName>
    <definedName name="UBICACION">[16]DATOS!$B$6</definedName>
    <definedName name="VARILLAS" localSheetId="0">#REF!</definedName>
    <definedName name="VARILLAS">#REF!</definedName>
    <definedName name="wiowqjidmcjkdsvm">#REF!</definedName>
    <definedName name="WQ" localSheetId="0">#REF!</definedName>
    <definedName name="WQ">#REF!</definedName>
    <definedName name="Z_1F2F8715_C77B_4DCD_A776_EE7F4F8A60B0_.wvu.PrintTitles">#REF!</definedName>
    <definedName name="Z_28973275_66A6_4FF1_8A6D_5FAD995ED1B0_.wvu.PrintTitles">#REF!</definedName>
    <definedName name="Z_D41DD3F9_E292_4DA5_9F96_39A539EE12EB_.wvu.PrintArea">#REF!</definedName>
    <definedName name="ZONAS">'ZONAS ASFALTO -ADOQUINADO'!$B$55:$E$55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26" i="6" l="1"/>
  <c r="G28" i="6"/>
  <c r="G29" i="6"/>
  <c r="G27" i="6" l="1"/>
  <c r="L27" i="6" s="1"/>
  <c r="M26" i="6"/>
  <c r="L26" i="6"/>
  <c r="M29" i="6"/>
  <c r="L29" i="6"/>
  <c r="L28" i="6"/>
  <c r="M28" i="6"/>
  <c r="C30" i="6"/>
  <c r="M27" i="6" l="1"/>
  <c r="G8" i="6"/>
  <c r="G9" i="6"/>
  <c r="K9" i="6" s="1"/>
  <c r="G10" i="6"/>
  <c r="K10" i="6" s="1"/>
  <c r="G11" i="6"/>
  <c r="M11" i="6" s="1"/>
  <c r="G12" i="6"/>
  <c r="K12" i="6" s="1"/>
  <c r="G13" i="6"/>
  <c r="K13" i="6" s="1"/>
  <c r="G14" i="6"/>
  <c r="K14" i="6" s="1"/>
  <c r="G15" i="6"/>
  <c r="K15" i="6" s="1"/>
  <c r="G16" i="6"/>
  <c r="K16" i="6" s="1"/>
  <c r="G17" i="6"/>
  <c r="K17" i="6" s="1"/>
  <c r="G18" i="6"/>
  <c r="M18" i="6" s="1"/>
  <c r="G19" i="6"/>
  <c r="K19" i="6" s="1"/>
  <c r="G20" i="6"/>
  <c r="K20" i="6" s="1"/>
  <c r="G21" i="6"/>
  <c r="L21" i="6" s="1"/>
  <c r="G22" i="6"/>
  <c r="L22" i="6" s="1"/>
  <c r="G23" i="6"/>
  <c r="K23" i="6" s="1"/>
  <c r="G24" i="6"/>
  <c r="K24" i="6" s="1"/>
  <c r="G25" i="6"/>
  <c r="K25" i="6" s="1"/>
  <c r="K8" i="6" l="1"/>
  <c r="L8" i="6"/>
  <c r="K22" i="6"/>
  <c r="M21" i="6"/>
  <c r="M24" i="6"/>
  <c r="L24" i="6"/>
  <c r="K21" i="6"/>
  <c r="L20" i="6"/>
  <c r="M19" i="6"/>
  <c r="M20" i="6"/>
  <c r="L17" i="6"/>
  <c r="M16" i="6"/>
  <c r="L16" i="6"/>
  <c r="M15" i="6"/>
  <c r="L15" i="6"/>
  <c r="M14" i="6"/>
  <c r="L14" i="6"/>
  <c r="M13" i="6"/>
  <c r="M23" i="6"/>
  <c r="L13" i="6"/>
  <c r="L23" i="6"/>
  <c r="M12" i="6"/>
  <c r="M22" i="6"/>
  <c r="L12" i="6"/>
  <c r="L11" i="6"/>
  <c r="K11" i="6"/>
  <c r="M10" i="6"/>
  <c r="L18" i="6"/>
  <c r="L10" i="6"/>
  <c r="K18" i="6"/>
  <c r="M25" i="6"/>
  <c r="M17" i="6"/>
  <c r="M9" i="6"/>
  <c r="L19" i="6"/>
  <c r="L25" i="6"/>
  <c r="L9" i="6"/>
  <c r="G31" i="6"/>
  <c r="M8" i="6" l="1"/>
  <c r="M31" i="6" s="1"/>
  <c r="M32" i="6" s="1"/>
  <c r="K31" i="6" l="1"/>
  <c r="L31" i="6"/>
  <c r="L32" i="6" s="1"/>
  <c r="K32" i="6" l="1"/>
  <c r="A9" i="6" l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E50" i="5" l="1"/>
  <c r="E92" i="5" s="1"/>
  <c r="D50" i="5"/>
  <c r="D92" i="5" s="1"/>
  <c r="C50" i="5"/>
  <c r="C92" i="5" s="1"/>
  <c r="B50" i="5"/>
  <c r="B92" i="5" s="1"/>
  <c r="E49" i="5"/>
  <c r="D49" i="5"/>
  <c r="C49" i="5"/>
  <c r="B49" i="5"/>
  <c r="E48" i="5"/>
  <c r="E78" i="5" s="1"/>
  <c r="D48" i="5"/>
  <c r="D78" i="5" s="1"/>
  <c r="C48" i="5"/>
  <c r="C78" i="5" s="1"/>
  <c r="B48" i="5"/>
  <c r="B78" i="5" s="1"/>
  <c r="E47" i="5"/>
  <c r="E71" i="5" s="1"/>
  <c r="D47" i="5"/>
  <c r="D71" i="5" s="1"/>
  <c r="C47" i="5"/>
  <c r="C71" i="5" s="1"/>
  <c r="B47" i="5"/>
  <c r="E42" i="5"/>
  <c r="E84" i="5" s="1"/>
  <c r="D42" i="5"/>
  <c r="D84" i="5" s="1"/>
  <c r="C42" i="5"/>
  <c r="C84" i="5" s="1"/>
  <c r="B42" i="5"/>
  <c r="B84" i="5" s="1"/>
  <c r="E41" i="5"/>
  <c r="E77" i="5" s="1"/>
  <c r="D41" i="5"/>
  <c r="D77" i="5" s="1"/>
  <c r="C41" i="5"/>
  <c r="C77" i="5" s="1"/>
  <c r="B41" i="5"/>
  <c r="B77" i="5" s="1"/>
  <c r="E40" i="5"/>
  <c r="E70" i="5" s="1"/>
  <c r="D40" i="5"/>
  <c r="D70" i="5" s="1"/>
  <c r="C40" i="5"/>
  <c r="C70" i="5" s="1"/>
  <c r="B40" i="5"/>
  <c r="B70" i="5" s="1"/>
  <c r="E39" i="5"/>
  <c r="E63" i="5" s="1"/>
  <c r="D39" i="5"/>
  <c r="D63" i="5" s="1"/>
  <c r="C39" i="5"/>
  <c r="C63" i="5" s="1"/>
  <c r="B39" i="5"/>
  <c r="B63" i="5" s="1"/>
  <c r="H31" i="5"/>
  <c r="C31" i="5"/>
  <c r="L23" i="5"/>
  <c r="H23" i="5"/>
  <c r="C23" i="5"/>
  <c r="H16" i="5"/>
  <c r="C16" i="5"/>
  <c r="H9" i="5"/>
  <c r="C9" i="5"/>
  <c r="B51" i="5" l="1"/>
  <c r="B57" i="5" s="1"/>
  <c r="B71" i="5"/>
  <c r="C51" i="5"/>
  <c r="C57" i="5" s="1"/>
  <c r="D51" i="5"/>
  <c r="D57" i="5" s="1"/>
  <c r="E51" i="5"/>
  <c r="E57" i="5" s="1"/>
  <c r="B43" i="5"/>
  <c r="B56" i="5" s="1"/>
  <c r="C43" i="5"/>
  <c r="C56" i="5" s="1"/>
  <c r="D43" i="5"/>
  <c r="D56" i="5" s="1"/>
  <c r="E43" i="5"/>
  <c r="E56" i="5" s="1"/>
</calcChain>
</file>

<file path=xl/sharedStrings.xml><?xml version="1.0" encoding="utf-8"?>
<sst xmlns="http://schemas.openxmlformats.org/spreadsheetml/2006/main" count="193" uniqueCount="69">
  <si>
    <t>PROYECTO:</t>
  </si>
  <si>
    <t>UBICACIÓN:</t>
  </si>
  <si>
    <t>FECHA:</t>
  </si>
  <si>
    <t>DESCRIPCION</t>
  </si>
  <si>
    <t>u</t>
  </si>
  <si>
    <t>m</t>
  </si>
  <si>
    <t>PRESUPUESTO REFERENCIAL</t>
  </si>
  <si>
    <t>P. TOTAL</t>
  </si>
  <si>
    <t>ESTRUCTURA DE PAVIMENTO: ASFALTO Y ADOQUINADO</t>
  </si>
  <si>
    <t>ASFALTO</t>
  </si>
  <si>
    <t>ADOQUINADO</t>
  </si>
  <si>
    <t>ZONA 1</t>
  </si>
  <si>
    <t>e (cm)</t>
  </si>
  <si>
    <t>TOTAL (cm)</t>
  </si>
  <si>
    <t>MEJORAMIENTO SUB-RASANTE</t>
  </si>
  <si>
    <t>SUBBASE</t>
  </si>
  <si>
    <t>BASE</t>
  </si>
  <si>
    <t>CAMA ARENA</t>
  </si>
  <si>
    <t>CAPA RODADURA</t>
  </si>
  <si>
    <t>Normal</t>
  </si>
  <si>
    <t>ZONA 2</t>
  </si>
  <si>
    <t>ZONA 3</t>
  </si>
  <si>
    <t>Por línea de buses</t>
  </si>
  <si>
    <t>ZONA 4</t>
  </si>
  <si>
    <t>PAVIMENTO</t>
  </si>
  <si>
    <t>TOTAL</t>
  </si>
  <si>
    <r>
      <rPr>
        <sz val="8"/>
        <color rgb="FF000000"/>
        <rFont val="Century Gothic"/>
        <family val="2"/>
        <charset val="1"/>
      </rPr>
      <t>NOTA:</t>
    </r>
    <r>
      <rPr>
        <sz val="8"/>
        <color rgb="FF000000"/>
        <rFont val="Century Gothic"/>
        <family val="2"/>
        <charset val="1"/>
      </rPr>
      <t>El espesor normal de la carpeta esfaltica es de 7.50 cm, pero se puede aumentar el espesor cuando se tenga mas carga vehicular por ejemplo: El paso de una línea de transporte de bus.</t>
    </r>
  </si>
  <si>
    <t>ESPESOR TOTAL DE EXCAVACION</t>
  </si>
  <si>
    <t>ZONAS</t>
  </si>
  <si>
    <t>TIPO ESTRUCTURA</t>
  </si>
  <si>
    <t>CÓDIGO</t>
  </si>
  <si>
    <t>D E S C R I P C I Ó N</t>
  </si>
  <si>
    <t>U</t>
  </si>
  <si>
    <t>(%) DE EJECUCIÓN</t>
  </si>
  <si>
    <t>P.U.</t>
  </si>
  <si>
    <t>MES 1</t>
  </si>
  <si>
    <t>MES 2</t>
  </si>
  <si>
    <t>SANTO DOMINGO</t>
  </si>
  <si>
    <t>($) MONTO DE INVERSIÓN</t>
  </si>
  <si>
    <t>CANTIDAD</t>
  </si>
  <si>
    <t>MES 1.</t>
  </si>
  <si>
    <t>MES 2.</t>
  </si>
  <si>
    <t>Elaborado por:</t>
  </si>
  <si>
    <t>MES 3.</t>
  </si>
  <si>
    <t>PUNTA INTERNA MT 13.8 KV</t>
  </si>
  <si>
    <t>CONDUCTOR Cu #2 DESNUDO</t>
  </si>
  <si>
    <t>CONEXION A TIERRA G2-1</t>
  </si>
  <si>
    <t>Ing. Cristian Borbor Castillo</t>
  </si>
  <si>
    <t>PARARRAYOS 15 KV CON PERNOS DE SUJECION</t>
  </si>
  <si>
    <t>CANALIZACION BV-AP 1x3 DE 110mm+1x54mm ACERA</t>
  </si>
  <si>
    <t>RED SUBTERRANEA MT 3#2 CABLE APANTALLADO 15KV</t>
  </si>
  <si>
    <t>PUESTA A TIERRA G3-VARILLAS DE 16mm x 2400 mm</t>
  </si>
  <si>
    <t>BASE DE HORMIGON FC=210 KG/CM2 TRANSFORMADOR</t>
  </si>
  <si>
    <t>REG. 1032-13-1254538</t>
  </si>
  <si>
    <t>POZO DE REVISION ELECTRICO H.A TIPO B MV-BV-AP CON TAPA H.D. 0.90x0.90x0.90 m</t>
  </si>
  <si>
    <t>POZO DE REVISION ELECTRICO H.A TIPO C MV-BV-AP 1.20x1.20x1.20 m CON TAPA H.D</t>
  </si>
  <si>
    <t>CANALIZACION MV-BV-AP-1x3 DE 160mm+1x3 DE 110mm+1x54mm ACERA</t>
  </si>
  <si>
    <t>CANALIZACION MV-BV-AP 1x3 DE 160mm+1x3 DE 110mm+1x54mm CALZADA</t>
  </si>
  <si>
    <t>SOPORTE PARA CABLES ELECTRICOS</t>
  </si>
  <si>
    <t>MALLA PUESTA A TIERRA G-6</t>
  </si>
  <si>
    <t xml:space="preserve">DERROCAMIENTO DE CAJAS DE REVISION H.S.    </t>
  </si>
  <si>
    <t>POZO DE REVISION ELECTRICO H.A TIPO A MV-BV-AP CON TAPA H.D. 0.60x0.60x0.75 m</t>
  </si>
  <si>
    <t>MOCHETA H.A. 1.40x1.00x0.40m PARA TABLERO</t>
  </si>
  <si>
    <t>SUMINISTRO E INSTALACION MEDIDOR ELECTRICO 3Ø. INC ACCESORIOS</t>
  </si>
  <si>
    <t>MES 3</t>
  </si>
  <si>
    <t>TERMINAL INTERPARROQUIAL RURAL DE SANTO DOMINGO</t>
  </si>
  <si>
    <t>TRANSFORMADOR PADMOUNT TRIFASICO 75KVA. INCLUYE SUMINISTRO E INSTALACION</t>
  </si>
  <si>
    <t>TENDIDO DE CONDUCTOR 3x1/0+1/0 TTU Cu</t>
  </si>
  <si>
    <t>TABLERO DE MEDIDORES - 12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</si>
</sst>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 &quot;$&quot;* #,##0.00_ ;_ &quot;$&quot;* \-#,##0.00_ ;_ &quot;$&quot;* &quot;-&quot;??_ ;_ @_ "/>
    <numFmt numFmtId="164" formatCode="_(&quot;$&quot;\ * #,##0.00_);_(&quot;$&quot;\ * \(#,##0.00\);_(&quot;$&quot;\ * &quot;-&quot;??_);_(@_)"/>
    <numFmt numFmtId="165" formatCode="_-&quot;$&quot;* #,##0_-;\-&quot;$&quot;* #,##0_-;_-&quot;$&quot;* &quot;-&quot;_-;_-@_-"/>
    <numFmt numFmtId="166" formatCode="_-* #,##0.00\ _€_-;\-* #,##0.00\ _€_-;_-* &quot;-&quot;??\ _€_-;_-@_-"/>
    <numFmt numFmtId="167" formatCode="_-&quot;$&quot;* #,##0.00000_-;\-&quot;$&quot;* #,##0.00000_-;_-&quot;$&quot;* &quot;-&quot;_-;_-@_-"/>
    <numFmt numFmtId="168" formatCode="_-&quot;$&quot;* #,##0.00_-;\-&quot;$&quot;* #,##0.00_-;_-&quot;$&quot;* &quot;-&quot;_-;_-@_-"/>
    <numFmt numFmtId="169" formatCode="* #,##0.00\ ;* \(#,##0.00\);* \-#\ ;@\ "/>
  </numFmts>
  <fonts count="3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8"/>
      <color rgb="FF1F497D"/>
      <name val="Cambria"/>
      <family val="2"/>
      <charset val="1"/>
    </font>
    <font>
      <b/>
      <sz val="11"/>
      <color rgb="FF000000"/>
      <name val="Century Gothic"/>
      <family val="2"/>
      <charset val="1"/>
    </font>
    <font>
      <b/>
      <sz val="10"/>
      <color rgb="FF000000"/>
      <name val="Century Gothic"/>
      <family val="2"/>
      <charset val="1"/>
    </font>
    <font>
      <i/>
      <sz val="9"/>
      <color rgb="FF000000"/>
      <name val="Arial Narrow"/>
      <family val="2"/>
      <charset val="1"/>
    </font>
    <font>
      <i/>
      <sz val="11"/>
      <color rgb="FF000000"/>
      <name val="Calibri"/>
      <family val="2"/>
      <charset val="1"/>
    </font>
    <font>
      <b/>
      <sz val="16"/>
      <color rgb="FF000000"/>
      <name val="Century Gothic"/>
      <family val="2"/>
      <charset val="1"/>
    </font>
    <font>
      <sz val="8"/>
      <color rgb="FF000000"/>
      <name val="Century Gothic"/>
      <family val="2"/>
      <charset val="1"/>
    </font>
    <font>
      <b/>
      <sz val="8"/>
      <color rgb="FF000000"/>
      <name val="Century Gothic"/>
      <family val="2"/>
      <charset val="1"/>
    </font>
    <font>
      <sz val="11"/>
      <color rgb="FF000000"/>
      <name val="Calibri"/>
      <family val="2"/>
      <charset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2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i/>
      <sz val="9"/>
      <name val="Arial Narrow"/>
      <family val="2"/>
      <charset val="1"/>
    </font>
    <font>
      <sz val="9"/>
      <name val="Arial"/>
      <family val="2"/>
    </font>
    <font>
      <i/>
      <sz val="11"/>
      <color rgb="FF7F7F7F"/>
      <name val="Calibri"/>
      <family val="2"/>
      <scheme val="minor"/>
    </font>
    <font>
      <sz val="8"/>
      <name val="Calibri"/>
      <family val="2"/>
      <charset val="1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9" fillId="0" borderId="0" applyBorder="0" applyProtection="0"/>
    <xf numFmtId="0" fontId="7" fillId="0" borderId="0"/>
    <xf numFmtId="166" fontId="19" fillId="0" borderId="0" applyFont="0" applyFill="0" applyBorder="0" applyAlignment="0" applyProtection="0"/>
    <xf numFmtId="0" fontId="21" fillId="0" borderId="0"/>
    <xf numFmtId="0" fontId="18" fillId="0" borderId="0" applyFill="0" applyProtection="0"/>
    <xf numFmtId="0" fontId="20" fillId="0" borderId="0"/>
    <xf numFmtId="0" fontId="17" fillId="0" borderId="0"/>
    <xf numFmtId="0" fontId="17" fillId="0" borderId="0"/>
    <xf numFmtId="0" fontId="19" fillId="0" borderId="0"/>
    <xf numFmtId="9" fontId="18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9" fillId="0" borderId="0" applyBorder="0" applyProtection="0"/>
    <xf numFmtId="165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6" fillId="0" borderId="0"/>
    <xf numFmtId="0" fontId="5" fillId="0" borderId="0"/>
    <xf numFmtId="0" fontId="17" fillId="0" borderId="0"/>
    <xf numFmtId="0" fontId="22" fillId="0" borderId="0"/>
    <xf numFmtId="0" fontId="4" fillId="0" borderId="0"/>
    <xf numFmtId="0" fontId="4" fillId="0" borderId="0"/>
    <xf numFmtId="0" fontId="18" fillId="0" borderId="0" applyFill="0" applyProtection="0"/>
    <xf numFmtId="0" fontId="20" fillId="0" borderId="0"/>
    <xf numFmtId="169" fontId="18" fillId="0" borderId="0" applyFill="0" applyBorder="0" applyAlignment="0" applyProtection="0"/>
    <xf numFmtId="169" fontId="18" fillId="0" borderId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20" fillId="0" borderId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22" fillId="0" borderId="0" applyFont="0" applyFill="0" applyBorder="0" applyAlignment="0" applyProtection="0"/>
    <xf numFmtId="0" fontId="3" fillId="0" borderId="0"/>
    <xf numFmtId="44" fontId="17" fillId="0" borderId="0" applyFont="0" applyFill="0" applyBorder="0" applyAlignment="0" applyProtection="0"/>
    <xf numFmtId="0" fontId="17" fillId="0" borderId="0"/>
    <xf numFmtId="0" fontId="2" fillId="0" borderId="0"/>
    <xf numFmtId="0" fontId="28" fillId="0" borderId="0" applyNumberFormat="0" applyFill="0" applyBorder="0" applyAlignment="0" applyProtection="0"/>
    <xf numFmtId="0" fontId="22" fillId="0" borderId="0"/>
    <xf numFmtId="0" fontId="1" fillId="0" borderId="0"/>
  </cellStyleXfs>
  <cellXfs count="88">
    <xf numFmtId="0" fontId="0" fillId="0" borderId="0" xfId="0"/>
    <xf numFmtId="0" fontId="8" fillId="0" borderId="0" xfId="1" applyFont="1" applyBorder="1"/>
    <xf numFmtId="0" fontId="15" fillId="0" borderId="0" xfId="1" applyFont="1" applyBorder="1" applyAlignment="1">
      <alignment horizontal="center"/>
    </xf>
    <xf numFmtId="0" fontId="16" fillId="0" borderId="0" xfId="1" applyFont="1" applyBorder="1"/>
    <xf numFmtId="0" fontId="16" fillId="0" borderId="0" xfId="1" applyFont="1" applyBorder="1" applyAlignment="1">
      <alignment horizontal="center"/>
    </xf>
    <xf numFmtId="0" fontId="15" fillId="0" borderId="0" xfId="1" applyFont="1" applyBorder="1" applyAlignment="1">
      <alignment horizontal="left"/>
    </xf>
    <xf numFmtId="4" fontId="15" fillId="0" borderId="0" xfId="1" applyNumberFormat="1" applyFont="1" applyBorder="1" applyAlignment="1">
      <alignment horizontal="center"/>
    </xf>
    <xf numFmtId="0" fontId="15" fillId="0" borderId="0" xfId="1" applyFont="1" applyBorder="1"/>
    <xf numFmtId="2" fontId="15" fillId="0" borderId="0" xfId="1" applyNumberFormat="1" applyFont="1" applyBorder="1" applyAlignment="1">
      <alignment horizontal="center"/>
    </xf>
    <xf numFmtId="0" fontId="16" fillId="0" borderId="0" xfId="1" applyFont="1" applyBorder="1" applyAlignment="1">
      <alignment horizontal="left"/>
    </xf>
    <xf numFmtId="4" fontId="15" fillId="0" borderId="0" xfId="1" applyNumberFormat="1" applyFont="1" applyBorder="1"/>
    <xf numFmtId="0" fontId="16" fillId="0" borderId="0" xfId="1" applyFont="1" applyBorder="1" applyAlignment="1">
      <alignment horizontal="center" vertical="center"/>
    </xf>
    <xf numFmtId="4" fontId="15" fillId="0" borderId="0" xfId="1" applyNumberFormat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4" fontId="15" fillId="0" borderId="1" xfId="1" applyNumberFormat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2" fontId="15" fillId="0" borderId="1" xfId="1" applyNumberFormat="1" applyFont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167" fontId="24" fillId="0" borderId="7" xfId="13" applyNumberFormat="1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7" fillId="0" borderId="0" xfId="43" applyFont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17" fontId="27" fillId="0" borderId="0" xfId="43" quotePrefix="1" applyNumberFormat="1" applyFont="1" applyAlignment="1">
      <alignment horizontal="left" vertical="center"/>
    </xf>
    <xf numFmtId="0" fontId="24" fillId="0" borderId="7" xfId="0" applyFont="1" applyBorder="1" applyAlignment="1">
      <alignment horizontal="center" vertical="center"/>
    </xf>
    <xf numFmtId="168" fontId="24" fillId="0" borderId="2" xfId="13" applyNumberFormat="1" applyFont="1" applyFill="1" applyBorder="1" applyAlignment="1">
      <alignment horizontal="center" vertical="center" wrapText="1"/>
    </xf>
    <xf numFmtId="167" fontId="24" fillId="0" borderId="2" xfId="13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right" vertical="center"/>
    </xf>
    <xf numFmtId="168" fontId="25" fillId="0" borderId="0" xfId="13" applyNumberFormat="1" applyFont="1" applyAlignment="1">
      <alignment horizontal="right" vertical="center"/>
    </xf>
    <xf numFmtId="167" fontId="25" fillId="0" borderId="0" xfId="13" applyNumberFormat="1" applyFont="1" applyAlignment="1">
      <alignment horizontal="right" vertical="center"/>
    </xf>
    <xf numFmtId="167" fontId="25" fillId="0" borderId="0" xfId="13" applyNumberFormat="1" applyFont="1" applyAlignment="1">
      <alignment vertical="center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0" fontId="26" fillId="0" borderId="0" xfId="0" applyFont="1" applyAlignment="1">
      <alignment horizontal="center" vertical="center" wrapText="1"/>
    </xf>
    <xf numFmtId="0" fontId="27" fillId="0" borderId="0" xfId="43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3" fillId="0" borderId="0" xfId="0" applyNumberFormat="1" applyFont="1" applyAlignment="1">
      <alignment horizontal="center" vertical="center"/>
    </xf>
    <xf numFmtId="10" fontId="25" fillId="0" borderId="1" xfId="14" applyNumberFormat="1" applyFont="1" applyBorder="1" applyAlignment="1">
      <alignment vertical="center"/>
    </xf>
    <xf numFmtId="0" fontId="25" fillId="0" borderId="5" xfId="0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right" vertical="center"/>
    </xf>
    <xf numFmtId="167" fontId="25" fillId="0" borderId="1" xfId="13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167" fontId="24" fillId="0" borderId="0" xfId="13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right" vertical="center" wrapText="1"/>
    </xf>
    <xf numFmtId="167" fontId="0" fillId="0" borderId="0" xfId="0" applyNumberFormat="1"/>
    <xf numFmtId="0" fontId="0" fillId="0" borderId="0" xfId="0" applyFont="1" applyAlignment="1">
      <alignment vertical="center"/>
    </xf>
    <xf numFmtId="0" fontId="30" fillId="0" borderId="9" xfId="0" applyFont="1" applyBorder="1" applyAlignment="1">
      <alignment horizontal="center" vertical="center"/>
    </xf>
    <xf numFmtId="0" fontId="30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2" fontId="30" fillId="0" borderId="1" xfId="0" applyNumberFormat="1" applyFont="1" applyBorder="1" applyAlignment="1">
      <alignment horizontal="right" vertical="center"/>
    </xf>
    <xf numFmtId="0" fontId="30" fillId="0" borderId="1" xfId="13" applyNumberFormat="1" applyFont="1" applyBorder="1" applyAlignment="1">
      <alignment horizontal="right" vertical="center"/>
    </xf>
    <xf numFmtId="167" fontId="30" fillId="0" borderId="1" xfId="13" applyNumberFormat="1" applyFont="1" applyBorder="1" applyAlignment="1">
      <alignment horizontal="right" vertical="center"/>
    </xf>
    <xf numFmtId="167" fontId="30" fillId="0" borderId="1" xfId="13" applyNumberFormat="1" applyFont="1" applyBorder="1" applyAlignment="1">
      <alignment vertical="center"/>
    </xf>
    <xf numFmtId="168" fontId="25" fillId="0" borderId="1" xfId="13" applyNumberFormat="1" applyFont="1" applyBorder="1" applyAlignment="1">
      <alignment horizontal="right" vertical="center"/>
    </xf>
    <xf numFmtId="44" fontId="24" fillId="0" borderId="1" xfId="42" applyNumberFormat="1" applyFont="1" applyFill="1" applyBorder="1" applyAlignment="1">
      <alignment horizontal="right" vertical="center"/>
    </xf>
    <xf numFmtId="167" fontId="24" fillId="0" borderId="7" xfId="13" applyNumberFormat="1" applyFont="1" applyFill="1" applyBorder="1" applyAlignment="1">
      <alignment horizontal="center" vertical="center"/>
    </xf>
    <xf numFmtId="167" fontId="30" fillId="0" borderId="8" xfId="13" applyNumberFormat="1" applyFont="1" applyBorder="1" applyAlignment="1">
      <alignment horizontal="right" vertical="center"/>
    </xf>
    <xf numFmtId="44" fontId="24" fillId="0" borderId="0" xfId="42" applyNumberFormat="1" applyFont="1" applyFill="1" applyBorder="1" applyAlignment="1">
      <alignment horizontal="right" vertical="center"/>
    </xf>
    <xf numFmtId="168" fontId="25" fillId="2" borderId="1" xfId="13" applyNumberFormat="1" applyFont="1" applyFill="1" applyBorder="1" applyAlignment="1">
      <alignment horizontal="right" vertical="center"/>
    </xf>
    <xf numFmtId="168" fontId="25" fillId="0" borderId="1" xfId="13" applyNumberFormat="1" applyFont="1" applyFill="1" applyBorder="1" applyAlignment="1">
      <alignment horizontal="right" vertical="center"/>
    </xf>
    <xf numFmtId="168" fontId="25" fillId="2" borderId="8" xfId="13" applyNumberFormat="1" applyFont="1" applyFill="1" applyBorder="1" applyAlignment="1">
      <alignment horizontal="right" vertical="center"/>
    </xf>
    <xf numFmtId="168" fontId="25" fillId="0" borderId="8" xfId="13" applyNumberFormat="1" applyFont="1" applyFill="1" applyBorder="1" applyAlignment="1">
      <alignment horizontal="right" vertical="center"/>
    </xf>
    <xf numFmtId="0" fontId="25" fillId="0" borderId="1" xfId="0" applyFont="1" applyFill="1" applyBorder="1" applyAlignment="1">
      <alignment horizontal="left"/>
    </xf>
    <xf numFmtId="0" fontId="25" fillId="0" borderId="1" xfId="0" applyFont="1" applyFill="1" applyBorder="1" applyAlignment="1">
      <alignment horizontal="center"/>
    </xf>
    <xf numFmtId="4" fontId="25" fillId="0" borderId="1" xfId="0" applyNumberFormat="1" applyFont="1" applyFill="1" applyBorder="1" applyAlignment="1">
      <alignment horizontal="center"/>
    </xf>
    <xf numFmtId="0" fontId="25" fillId="0" borderId="1" xfId="0" applyFont="1" applyFill="1" applyBorder="1" applyAlignment="1">
      <alignment horizontal="left" wrapText="1"/>
    </xf>
    <xf numFmtId="168" fontId="30" fillId="0" borderId="1" xfId="13" applyNumberFormat="1" applyFont="1" applyBorder="1" applyAlignment="1">
      <alignment horizontal="right" vertical="center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10" fontId="24" fillId="0" borderId="1" xfId="0" applyNumberFormat="1" applyFont="1" applyBorder="1" applyAlignment="1">
      <alignment horizontal="center" vertical="center"/>
    </xf>
    <xf numFmtId="10" fontId="24" fillId="0" borderId="8" xfId="0" applyNumberFormat="1" applyFont="1" applyFill="1" applyBorder="1" applyAlignment="1">
      <alignment horizontal="center" vertical="center"/>
    </xf>
    <xf numFmtId="10" fontId="24" fillId="0" borderId="4" xfId="0" applyNumberFormat="1" applyFont="1" applyFill="1" applyBorder="1" applyAlignment="1">
      <alignment horizontal="center" vertical="center"/>
    </xf>
    <xf numFmtId="0" fontId="16" fillId="0" borderId="1" xfId="1" applyFont="1" applyBorder="1" applyAlignment="1">
      <alignment horizontal="center"/>
    </xf>
    <xf numFmtId="0" fontId="16" fillId="0" borderId="0" xfId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4" fontId="15" fillId="0" borderId="0" xfId="1" applyNumberFormat="1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16" fillId="0" borderId="0" xfId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4" fillId="0" borderId="0" xfId="1" applyFont="1" applyBorder="1" applyAlignment="1">
      <alignment horizontal="center" vertical="center"/>
    </xf>
  </cellXfs>
  <cellStyles count="48">
    <cellStyle name="Excel Built-in Normal 1" xfId="22"/>
    <cellStyle name="Millares 2" xfId="24"/>
    <cellStyle name="Millares 3" xfId="23"/>
    <cellStyle name="Millares 5 2" xfId="3"/>
    <cellStyle name="Moneda" xfId="42" builtinId="4"/>
    <cellStyle name="Moneda [0]" xfId="13" builtinId="7"/>
    <cellStyle name="Moneda 2" xfId="31"/>
    <cellStyle name="Moneda 3" xfId="25"/>
    <cellStyle name="Moneda 3 2" xfId="28"/>
    <cellStyle name="Moneda 4" xfId="33"/>
    <cellStyle name="Moneda 5" xfId="40"/>
    <cellStyle name="Normal" xfId="0" builtinId="0"/>
    <cellStyle name="Normal 10" xfId="44"/>
    <cellStyle name="Normal 11" xfId="47"/>
    <cellStyle name="Normal 2" xfId="4"/>
    <cellStyle name="Normal 2 2" xfId="5"/>
    <cellStyle name="Normal 2 2 2" xfId="46"/>
    <cellStyle name="Normal 2 3" xfId="19"/>
    <cellStyle name="Normal 2 4" xfId="43"/>
    <cellStyle name="Normal 3" xfId="6"/>
    <cellStyle name="Normal 3 2" xfId="7"/>
    <cellStyle name="Normal 3 2 2" xfId="27"/>
    <cellStyle name="Normal 3 3" xfId="26"/>
    <cellStyle name="Normal 3 4" xfId="29"/>
    <cellStyle name="Normal 3 5" xfId="34"/>
    <cellStyle name="Normal 3 6" xfId="36"/>
    <cellStyle name="Normal 3 7" xfId="37"/>
    <cellStyle name="Normal 3 8" xfId="20"/>
    <cellStyle name="Normal 4" xfId="8"/>
    <cellStyle name="Normal 4 2" xfId="21"/>
    <cellStyle name="Normal 5" xfId="2"/>
    <cellStyle name="Normal 5 2" xfId="30"/>
    <cellStyle name="Normal 6" xfId="15"/>
    <cellStyle name="Normal 6 2" xfId="32"/>
    <cellStyle name="Normal 6 3" xfId="9"/>
    <cellStyle name="Normal 7" xfId="16"/>
    <cellStyle name="Normal 7 2" xfId="35"/>
    <cellStyle name="Normal 8" xfId="18"/>
    <cellStyle name="Normal 8 2" xfId="38"/>
    <cellStyle name="Normal 8 3" xfId="41"/>
    <cellStyle name="Normal 9" xfId="39"/>
    <cellStyle name="Porcentaje" xfId="14" builtinId="5"/>
    <cellStyle name="Porcentaje 2" xfId="10"/>
    <cellStyle name="Porcentaje 2 2" xfId="11"/>
    <cellStyle name="Texto explicativo" xfId="1" builtinId="53" customBuiltin="1"/>
    <cellStyle name="Texto explicativo 2" xfId="12"/>
    <cellStyle name="Texto explicativo 3" xfId="17"/>
    <cellStyle name="Texto explicativo 4" xfId="45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_-&quot;$&quot;* #,##0.00000_-;\-&quot;$&quot;* #,##0.00000_-;_-&quot;$&quot;* &quot;-&quot;_-;_-@_-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_-&quot;$&quot;* #,##0.00000_-;\-&quot;$&quot;* #,##0.00000_-;_-&quot;$&quot;* &quot;-&quot;_-;_-@_-"/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i val="0"/>
        <strike val="0"/>
        <outline val="0"/>
        <shadow val="0"/>
        <u val="none"/>
        <vertAlign val="baseline"/>
        <color auto="1"/>
      </font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_-&quot;$&quot;* #,##0.00000_-;\-&quot;$&quot;* #,##0.00000_-;_-&quot;$&quot;* &quot;-&quot;_-;_-@_-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2" formatCode="0.00"/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outline="0">
        <left style="thin">
          <color auto="1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0" indent="0" justifyLastLine="0" shrinkToFit="0" readingOrder="0"/>
      <border outline="0">
        <right style="thin">
          <color auto="1"/>
        </right>
      </border>
    </dxf>
    <dxf>
      <border outline="0">
        <right style="thin">
          <color auto="1"/>
        </right>
        <top style="thin">
          <color indexed="64"/>
        </top>
      </border>
    </dxf>
    <dxf>
      <font>
        <i val="0"/>
        <strike val="0"/>
        <outline val="0"/>
        <shadow val="0"/>
        <u val="none"/>
        <vertAlign val="baseline"/>
        <color auto="1"/>
      </font>
      <numFmt numFmtId="167" formatCode="_-&quot;$&quot;* #,##0.00000_-;\-&quot;$&quot;* #,##0.00000_-;_-&quot;$&quot;* &quot;-&quot;_-;_-@_-"/>
      <alignment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_-&quot;$&quot;* #,##0.00000_-;\-&quot;$&quot;* #,##0.00000_-;_-&quot;$&quot;* &quot;-&quot;_-;_-@_-"/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ill>
        <patternFill>
          <bgColor theme="8" tint="0.59996337778862885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77933C"/>
      <rgbColor rgb="FF800080"/>
      <rgbColor rgb="FF008080"/>
      <rgbColor rgb="FFB2B2B2"/>
      <rgbColor rgb="FF808080"/>
      <rgbColor rgb="FF95B3D7"/>
      <rgbColor rgb="FF993366"/>
      <rgbColor rgb="FFFFFFCC"/>
      <rgbColor rgb="FFCCFFFF"/>
      <rgbColor rgb="FF660066"/>
      <rgbColor rgb="FFD99694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3D69B"/>
      <rgbColor rgb="FFFFEB9C"/>
      <rgbColor rgb="FF93CDDD"/>
      <rgbColor rgb="FFFF99CC"/>
      <rgbColor rgb="FFB3A2C7"/>
      <rgbColor rgb="FFFAC090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65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Desktop\MUNICIPIO\ARCHIVOS%20DE%20REFERENCIA\EXCEL\Autop%20Pasc%20Term%20Terr\Planillas\Plla18\Autop%20Pasc%20Term%20Terr\Planillas\Plla4\Sabana%20y%20rub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Desktop\MUNICIPIO\ARCHIVOS%20DE%20REFERENCIA\EXCEL\Autop%20Pasc%20Term%20Terr\Planillas\Plla18\Autop%20Pasc%20Term%20Terr\Planillas\Plla7\Sabana%20y%20rubr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Desktop\ESCRITORIO\ARCHIVOS%20TIPO\PRESUPUESTO%20TIP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AppData\Local\Temp\PRESUPUESTO%20REFERENCIAL%20CALLE%20CHIMBORAZO%20PABLO%20QUEZAD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SHIBA\Downloads\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to-Domingo\Planillas\PLANILLAS%20COSTO%20+%20%25\02%20EL%20CISNE%20y%20LAS%20DELICIAS\PLANILLA%20No.%201%20AAPP%20EL%20CISNE%20Y%20LAS%20DELICIAS\PLANILLA%20(1)%20COSTO%20MAS%20PORCENTAJE%20%20DEMOSTRATIVOS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Desktop\MUNICIPIO\ARCHIVOS%20DE%20REFERENCIA\EXCEL\Autop%20Pasc%20Term%20Terr\Planillas\Plla18\Autop%20Pasc%20Term%20Terr\Planillas\Plla8\planilla8%20H-H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03FC7EA\PLANILLA%20(1)%20COSTO%20MAS%20PORCENTAJE%20%20DEMOSTRATIVOS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Desktop\MUNICIPIO\ARCHIVOS%20DE%20REFERENCIA\EXCEL\Autop%20Pasc%20Term%20Terr\Informac%20Jimmy%20Bravo\Sumideros\TIPO%20BD-3T(DSA)-H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JOHA\MUNICIPIO\BASE%20DE%20DATOS\PRESUPUESTO%20REFERENCIAL%20AGOSTO%202019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wner\Desktop\MUNICIPIO\ARCHIVOS%20DE%20REFERENCIA\EXCEL\Users\Toshiba\Documents\Fiscalizaci&#243;n%20C.P.R\Suma%20-%20Pedernales\Autop%20Pasc%20Term%20Terr\Planillas\Plla4\Sabana%20y%20rubro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tos%20chao\2021\AFACTIBILIDADES%202021\mercado%20artesanal\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3d\Documents\ARQ.%20SANDRO%20MOREIRA%20-%20GADMSD\GAD%20MUNICIPAL%20STO%20DOMINGO\PROYECTOS%202021\PARQUE%20DE%20LA%20FAMILIA\7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SHIBA\Downloads\ofertas-2018\presupuestos%20cuerpo%20bomberos%20casanova-2018\complemento%20bomberos%20juan%20eulogio-2018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ANTO%20DOMINGO\EP-CONST%20PROYECTOS\SANTO%20DOMINGUE&#209;A\02%20RESPALDOS\PRESUPUESTO%20AGUA%20POTABLE%20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/UNIVERSIDAD/ESTRUCTURAS/TESIS/TESIS%20PUENTES/DESARROLLO%20TESIS/ANEXOS%20PARA%20TESIS/PRESUPUESTO%20TESIS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CT.ARQ.LOPEZ\OCT.PLANLL.bris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bana"/>
      <sheetName val="monto"/>
      <sheetName val="rubro"/>
      <sheetName val="JUSTIF"/>
      <sheetName val="desb"/>
      <sheetName val="d-desb"/>
      <sheetName val="exc-S.C."/>
      <sheetName val="d-exc-S.C."/>
      <sheetName val="exc-roca"/>
      <sheetName val="d-exc-roca"/>
      <sheetName val="exc-marg"/>
      <sheetName val="d-ex-marg"/>
      <sheetName val="exc-fango"/>
      <sheetName val="d-exc-fango"/>
      <sheetName val="placas"/>
      <sheetName val="d-placas"/>
      <sheetName val="pedr"/>
      <sheetName val="d-Pedr"/>
      <sheetName val="exc-est"/>
      <sheetName val="d-exc-est"/>
      <sheetName val="Hor-180"/>
      <sheetName val="d-hor-180"/>
      <sheetName val="acero"/>
      <sheetName val="d-acero"/>
      <sheetName val="Hor-280"/>
      <sheetName val="d-hor-280"/>
      <sheetName val="Graf"/>
      <sheetName val="ruido"/>
      <sheetName val="d-ruido"/>
      <sheetName val="polvo"/>
      <sheetName val="d-polvo"/>
      <sheetName val="riego"/>
      <sheetName val="d-riego"/>
      <sheetName val="ed-amb"/>
      <sheetName val="d-ed-amb"/>
      <sheetName val="inf-com"/>
      <sheetName val="d-inf-com"/>
      <sheetName val="señal-prev"/>
      <sheetName val="d-señ-prev"/>
      <sheetName val="d-placas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9">
          <cell r="K9">
            <v>1340</v>
          </cell>
        </row>
        <row r="12">
          <cell r="K12">
            <v>1360</v>
          </cell>
        </row>
        <row r="15">
          <cell r="K15">
            <v>1380</v>
          </cell>
        </row>
        <row r="18">
          <cell r="K18">
            <v>1400</v>
          </cell>
        </row>
        <row r="21">
          <cell r="K21">
            <v>1420</v>
          </cell>
        </row>
        <row r="24">
          <cell r="K24">
            <v>1440</v>
          </cell>
        </row>
        <row r="27">
          <cell r="K27">
            <v>1460</v>
          </cell>
        </row>
        <row r="30">
          <cell r="K30">
            <v>1480</v>
          </cell>
        </row>
        <row r="33">
          <cell r="K33">
            <v>1500</v>
          </cell>
        </row>
        <row r="36">
          <cell r="K36">
            <v>1520</v>
          </cell>
        </row>
        <row r="39">
          <cell r="K39">
            <v>1540</v>
          </cell>
        </row>
        <row r="42">
          <cell r="K42">
            <v>1560</v>
          </cell>
        </row>
        <row r="45">
          <cell r="K45">
            <v>1580</v>
          </cell>
        </row>
        <row r="48">
          <cell r="K48">
            <v>1600</v>
          </cell>
        </row>
        <row r="51">
          <cell r="K51">
            <v>1620</v>
          </cell>
        </row>
        <row r="54">
          <cell r="K54">
            <v>1640</v>
          </cell>
        </row>
        <row r="57">
          <cell r="K57">
            <v>1660</v>
          </cell>
        </row>
        <row r="60">
          <cell r="K60">
            <v>1680</v>
          </cell>
        </row>
        <row r="63">
          <cell r="K63">
            <v>1700</v>
          </cell>
        </row>
        <row r="66">
          <cell r="K66">
            <v>1720</v>
          </cell>
        </row>
        <row r="69">
          <cell r="K69">
            <v>1740</v>
          </cell>
        </row>
        <row r="72">
          <cell r="K72">
            <v>1760</v>
          </cell>
        </row>
        <row r="75">
          <cell r="K75">
            <v>1780</v>
          </cell>
        </row>
        <row r="78">
          <cell r="K78">
            <v>1800</v>
          </cell>
        </row>
        <row r="81">
          <cell r="K81">
            <v>1820</v>
          </cell>
        </row>
        <row r="84">
          <cell r="K84">
            <v>1840</v>
          </cell>
        </row>
        <row r="87">
          <cell r="K87">
            <v>1860</v>
          </cell>
        </row>
        <row r="90">
          <cell r="K90">
            <v>1880</v>
          </cell>
        </row>
        <row r="93">
          <cell r="K93">
            <v>1900</v>
          </cell>
        </row>
        <row r="96">
          <cell r="K96">
            <v>1920</v>
          </cell>
        </row>
        <row r="99">
          <cell r="K99">
            <v>1940</v>
          </cell>
        </row>
        <row r="102">
          <cell r="K102">
            <v>1960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bana"/>
      <sheetName val="monto"/>
      <sheetName val="rubro"/>
      <sheetName val="exc-S.C."/>
      <sheetName val="d-exc-S.C. (2)"/>
      <sheetName val="desbroce"/>
      <sheetName val="exc-marg"/>
      <sheetName val="d-ex-marg"/>
      <sheetName val="exc-fango"/>
      <sheetName val="d-exc-fango"/>
      <sheetName val="placas"/>
      <sheetName val="d-placas"/>
      <sheetName val="mPI"/>
      <sheetName val="d-mpi"/>
      <sheetName val="d-mpi (2)"/>
      <sheetName val="mej"/>
      <sheetName val="d-mej"/>
      <sheetName val="pedr"/>
      <sheetName val="d-Pedr"/>
      <sheetName val="d-ped(2)"/>
      <sheetName val="d-ped(3)"/>
      <sheetName val="exc-est"/>
      <sheetName val="d-exc-est1"/>
      <sheetName val="exc-dren"/>
      <sheetName val="d-exc-dren"/>
      <sheetName val="acero"/>
      <sheetName val="D-acero(1)"/>
      <sheetName val="d-acero(2)"/>
      <sheetName val="alc-60&quot;"/>
      <sheetName val="d-alc-60&quot;"/>
      <sheetName val="Hor-280"/>
      <sheetName val="D-HOR 280(1)"/>
      <sheetName val="D-HOR 280(2)"/>
      <sheetName val="d-horGRAFICOS"/>
      <sheetName val="junta"/>
      <sheetName val="d-junta(1)"/>
      <sheetName val="d-junta(2)"/>
      <sheetName val="junta(GRAFICOS)"/>
      <sheetName val="tubo (4)"/>
      <sheetName val="d-tubo(4)"/>
      <sheetName val="tubos(GRAFICOS)"/>
      <sheetName val="tubo"/>
      <sheetName val="d-tube"/>
      <sheetName val="ruido"/>
      <sheetName val="polvo"/>
      <sheetName val="riego"/>
      <sheetName val="d-riego (2)"/>
      <sheetName val="ed-amb"/>
      <sheetName val="inf-com"/>
      <sheetName val="arbol&gt;4&lt;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9">
          <cell r="K9">
            <v>3280</v>
          </cell>
        </row>
        <row r="12">
          <cell r="K12">
            <v>3300</v>
          </cell>
        </row>
        <row r="15">
          <cell r="K15">
            <v>3320</v>
          </cell>
        </row>
        <row r="18">
          <cell r="K18">
            <v>3340</v>
          </cell>
        </row>
        <row r="21">
          <cell r="K21">
            <v>3360</v>
          </cell>
        </row>
        <row r="24">
          <cell r="K24">
            <v>3380</v>
          </cell>
        </row>
        <row r="27">
          <cell r="K27">
            <v>3400</v>
          </cell>
        </row>
        <row r="30">
          <cell r="K30">
            <v>3420</v>
          </cell>
        </row>
        <row r="33">
          <cell r="K33">
            <v>3440</v>
          </cell>
        </row>
        <row r="36">
          <cell r="K36">
            <v>3460</v>
          </cell>
        </row>
        <row r="39">
          <cell r="K39">
            <v>3480</v>
          </cell>
        </row>
        <row r="42">
          <cell r="K42">
            <v>3500</v>
          </cell>
        </row>
        <row r="45">
          <cell r="K45">
            <v>3520</v>
          </cell>
        </row>
        <row r="48">
          <cell r="K48">
            <v>3540</v>
          </cell>
        </row>
        <row r="51">
          <cell r="K51">
            <v>3560</v>
          </cell>
        </row>
        <row r="54">
          <cell r="K54">
            <v>3580</v>
          </cell>
        </row>
        <row r="57">
          <cell r="K57">
            <v>3600</v>
          </cell>
        </row>
        <row r="60">
          <cell r="K60">
            <v>3620</v>
          </cell>
        </row>
        <row r="80">
          <cell r="K80">
            <v>4640</v>
          </cell>
        </row>
        <row r="83">
          <cell r="K83">
            <v>4660</v>
          </cell>
        </row>
        <row r="86">
          <cell r="K86">
            <v>4680</v>
          </cell>
        </row>
        <row r="89">
          <cell r="K89">
            <v>4700</v>
          </cell>
        </row>
        <row r="92">
          <cell r="K92">
            <v>4720</v>
          </cell>
        </row>
        <row r="95">
          <cell r="K95">
            <v>4740</v>
          </cell>
        </row>
        <row r="98">
          <cell r="K98">
            <v>4760</v>
          </cell>
        </row>
        <row r="101">
          <cell r="K101">
            <v>4780</v>
          </cell>
        </row>
        <row r="104">
          <cell r="K104">
            <v>4800</v>
          </cell>
        </row>
        <row r="107">
          <cell r="K107">
            <v>4820</v>
          </cell>
        </row>
        <row r="110">
          <cell r="K110">
            <v>4840</v>
          </cell>
        </row>
        <row r="113">
          <cell r="K113">
            <v>4860</v>
          </cell>
        </row>
        <row r="116">
          <cell r="K116">
            <v>4880</v>
          </cell>
        </row>
        <row r="119">
          <cell r="K119">
            <v>4900</v>
          </cell>
        </row>
        <row r="122">
          <cell r="K122">
            <v>4920</v>
          </cell>
        </row>
        <row r="149">
          <cell r="K149">
            <v>4980</v>
          </cell>
        </row>
        <row r="152">
          <cell r="K152">
            <v>5000</v>
          </cell>
        </row>
        <row r="155">
          <cell r="K155">
            <v>5020</v>
          </cell>
        </row>
        <row r="158">
          <cell r="K158">
            <v>5040</v>
          </cell>
        </row>
        <row r="161">
          <cell r="K161">
            <v>5060</v>
          </cell>
        </row>
        <row r="164">
          <cell r="K164">
            <v>5080</v>
          </cell>
        </row>
        <row r="167">
          <cell r="K167">
            <v>5100</v>
          </cell>
        </row>
        <row r="170">
          <cell r="K170">
            <v>5120</v>
          </cell>
        </row>
        <row r="173">
          <cell r="K173">
            <v>5140</v>
          </cell>
        </row>
        <row r="176">
          <cell r="K176">
            <v>5160</v>
          </cell>
        </row>
        <row r="179">
          <cell r="K179">
            <v>5180</v>
          </cell>
        </row>
        <row r="182">
          <cell r="K182">
            <v>5200</v>
          </cell>
        </row>
        <row r="185">
          <cell r="K185">
            <v>5220</v>
          </cell>
        </row>
        <row r="188">
          <cell r="K188">
            <v>5240</v>
          </cell>
        </row>
        <row r="191">
          <cell r="K191">
            <v>5260</v>
          </cell>
        </row>
        <row r="194">
          <cell r="K194">
            <v>5280</v>
          </cell>
        </row>
        <row r="197">
          <cell r="K197">
            <v>5300</v>
          </cell>
        </row>
        <row r="200">
          <cell r="K200">
            <v>5320</v>
          </cell>
        </row>
        <row r="203">
          <cell r="K203">
            <v>5340</v>
          </cell>
        </row>
        <row r="206">
          <cell r="K206">
            <v>5360</v>
          </cell>
        </row>
        <row r="209">
          <cell r="K209">
            <v>5380</v>
          </cell>
        </row>
        <row r="212">
          <cell r="K212">
            <v>5400</v>
          </cell>
        </row>
        <row r="215">
          <cell r="K215">
            <v>5420</v>
          </cell>
        </row>
        <row r="218">
          <cell r="K218">
            <v>5440</v>
          </cell>
        </row>
        <row r="221">
          <cell r="K221">
            <v>5460</v>
          </cell>
        </row>
        <row r="224">
          <cell r="K224">
            <v>5480</v>
          </cell>
        </row>
        <row r="227">
          <cell r="K227">
            <v>5500</v>
          </cell>
        </row>
        <row r="283">
          <cell r="K283">
            <v>8760</v>
          </cell>
        </row>
        <row r="286">
          <cell r="K286">
            <v>8780</v>
          </cell>
        </row>
        <row r="289">
          <cell r="K289">
            <v>8800</v>
          </cell>
        </row>
        <row r="292">
          <cell r="K292">
            <v>8820</v>
          </cell>
        </row>
        <row r="295">
          <cell r="K295">
            <v>8840</v>
          </cell>
        </row>
        <row r="298">
          <cell r="K298">
            <v>8860</v>
          </cell>
        </row>
        <row r="301">
          <cell r="K301">
            <v>8880</v>
          </cell>
        </row>
        <row r="304">
          <cell r="K304">
            <v>8900</v>
          </cell>
        </row>
        <row r="307">
          <cell r="K307">
            <v>8920</v>
          </cell>
        </row>
        <row r="310">
          <cell r="K310">
            <v>8940</v>
          </cell>
        </row>
        <row r="313">
          <cell r="K313">
            <v>8960</v>
          </cell>
        </row>
        <row r="316">
          <cell r="K316">
            <v>8980</v>
          </cell>
        </row>
        <row r="319">
          <cell r="K319">
            <v>9000</v>
          </cell>
        </row>
        <row r="322">
          <cell r="K322">
            <v>9020</v>
          </cell>
        </row>
        <row r="325">
          <cell r="K325">
            <v>9040</v>
          </cell>
        </row>
        <row r="328">
          <cell r="K328">
            <v>9060</v>
          </cell>
        </row>
        <row r="352">
          <cell r="K352">
            <v>10800</v>
          </cell>
        </row>
        <row r="355">
          <cell r="K355">
            <v>10820</v>
          </cell>
        </row>
        <row r="358">
          <cell r="K358">
            <v>10840</v>
          </cell>
        </row>
        <row r="361">
          <cell r="K361">
            <v>10860</v>
          </cell>
        </row>
        <row r="364">
          <cell r="K364">
            <v>10880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DATOS"/>
      <sheetName val="PRESUPUESTO"/>
      <sheetName val="CANT OBRA"/>
      <sheetName val="1.-EDIFIC 1"/>
      <sheetName val="2.-EDIFIC 2"/>
      <sheetName val="3.- EDIFIC 3"/>
      <sheetName val="4,. AAPP 1"/>
      <sheetName val="5.- AAPP 2"/>
      <sheetName val="6.- VIAS"/>
      <sheetName val="7.- ELECTRICO"/>
      <sheetName val="8.- ELECTRICO"/>
      <sheetName val="SANITARIO"/>
      <sheetName val="IMP AMBIENTAL"/>
      <sheetName val="JARDINERIA"/>
    </sheetNames>
    <sheetDataSet>
      <sheetData sheetId="0">
        <row r="6">
          <cell r="A6">
            <v>1</v>
          </cell>
          <cell r="B6" t="str">
            <v>2E</v>
          </cell>
          <cell r="C6" t="str">
            <v>ACCESORIOS DE CERAMICA PARA BA¥O JGO</v>
          </cell>
          <cell r="D6" t="str">
            <v>u</v>
          </cell>
          <cell r="E6">
            <v>19.53</v>
          </cell>
        </row>
        <row r="7">
          <cell r="A7">
            <v>2</v>
          </cell>
          <cell r="B7" t="str">
            <v>8E</v>
          </cell>
          <cell r="C7" t="str">
            <v>ACERO DE REFUERZO f'y= 4200 kg/cm2</v>
          </cell>
          <cell r="D7" t="str">
            <v>Kg</v>
          </cell>
          <cell r="E7">
            <v>1.67</v>
          </cell>
        </row>
        <row r="8">
          <cell r="A8">
            <v>3</v>
          </cell>
          <cell r="B8" t="str">
            <v>10E</v>
          </cell>
          <cell r="C8" t="str">
            <v>ACERO f'y=19000 kg/cm2 (PRESFUERZO)</v>
          </cell>
          <cell r="D8" t="str">
            <v>Kg</v>
          </cell>
          <cell r="E8">
            <v>6.76</v>
          </cell>
        </row>
        <row r="9">
          <cell r="A9">
            <v>4</v>
          </cell>
          <cell r="B9" t="str">
            <v>12E</v>
          </cell>
          <cell r="C9" t="str">
            <v>ACERO LAMINADO EN PLANCHAS</v>
          </cell>
          <cell r="D9" t="str">
            <v>Kg</v>
          </cell>
          <cell r="E9">
            <v>4.96</v>
          </cell>
        </row>
        <row r="10">
          <cell r="A10">
            <v>5</v>
          </cell>
          <cell r="B10" t="str">
            <v>14E</v>
          </cell>
          <cell r="C10" t="str">
            <v>ADITIVO PEGANTE DE MORTERO</v>
          </cell>
          <cell r="D10" t="str">
            <v>m2</v>
          </cell>
          <cell r="E10">
            <v>2.63</v>
          </cell>
        </row>
        <row r="11">
          <cell r="A11">
            <v>6</v>
          </cell>
          <cell r="B11" t="str">
            <v>18E</v>
          </cell>
          <cell r="C11" t="str">
            <v>AISLANTE TERMOACUSTICO</v>
          </cell>
          <cell r="D11" t="str">
            <v>m2</v>
          </cell>
          <cell r="E11">
            <v>5.64</v>
          </cell>
        </row>
        <row r="12">
          <cell r="A12">
            <v>7</v>
          </cell>
          <cell r="B12" t="str">
            <v>20E</v>
          </cell>
          <cell r="C12" t="str">
            <v>ALAMBRADO DE PUAS CON POSTES DE CEMENTO</v>
          </cell>
          <cell r="D12" t="str">
            <v>M</v>
          </cell>
          <cell r="E12">
            <v>12.22</v>
          </cell>
        </row>
        <row r="13">
          <cell r="A13">
            <v>8</v>
          </cell>
          <cell r="B13" t="str">
            <v>22E</v>
          </cell>
          <cell r="C13" t="str">
            <v>ALAMBRADO DE PUAS CON POSTES DE CARACA-LECHERO</v>
          </cell>
          <cell r="D13" t="str">
            <v>M</v>
          </cell>
          <cell r="E13">
            <v>3.44</v>
          </cell>
        </row>
        <row r="14">
          <cell r="A14">
            <v>9</v>
          </cell>
          <cell r="B14" t="str">
            <v>24E</v>
          </cell>
          <cell r="C14" t="str">
            <v>ALDABA COMUN 114 mm TORNILLOS 7*1"</v>
          </cell>
          <cell r="D14" t="str">
            <v>u</v>
          </cell>
          <cell r="E14">
            <v>3.58</v>
          </cell>
        </row>
        <row r="15">
          <cell r="A15">
            <v>10</v>
          </cell>
          <cell r="B15" t="str">
            <v>3E</v>
          </cell>
          <cell r="C15" t="str">
            <v>ALFOMBRA BUCLE GRUESO</v>
          </cell>
          <cell r="D15" t="str">
            <v>m2</v>
          </cell>
          <cell r="E15">
            <v>31.49</v>
          </cell>
        </row>
        <row r="16">
          <cell r="A16">
            <v>11</v>
          </cell>
          <cell r="B16" t="str">
            <v>26E</v>
          </cell>
          <cell r="C16" t="str">
            <v>ALFEIZER  e=5 cm f'c= 180 kg/cm2</v>
          </cell>
          <cell r="D16" t="str">
            <v>M</v>
          </cell>
          <cell r="E16">
            <v>12.91</v>
          </cell>
        </row>
        <row r="17">
          <cell r="A17">
            <v>12</v>
          </cell>
          <cell r="B17" t="str">
            <v>28E</v>
          </cell>
          <cell r="C17" t="str">
            <v>ALISADO DE PISOS</v>
          </cell>
          <cell r="D17" t="str">
            <v>m2</v>
          </cell>
          <cell r="E17">
            <v>6.72</v>
          </cell>
        </row>
        <row r="18">
          <cell r="A18">
            <v>13</v>
          </cell>
          <cell r="B18" t="str">
            <v>30E</v>
          </cell>
          <cell r="C18" t="str">
            <v>ALIVIANAMIENTO BLOQUE POMEZ (40x20x7)</v>
          </cell>
          <cell r="D18" t="str">
            <v>u</v>
          </cell>
          <cell r="E18">
            <v>0.81</v>
          </cell>
        </row>
        <row r="19">
          <cell r="A19">
            <v>14</v>
          </cell>
          <cell r="B19" t="str">
            <v>32E</v>
          </cell>
          <cell r="C19" t="str">
            <v>ALIVIANAMIENTO BLOQUE POMEZ (40x20x10)</v>
          </cell>
          <cell r="D19" t="str">
            <v>u</v>
          </cell>
          <cell r="E19">
            <v>0.84</v>
          </cell>
        </row>
        <row r="20">
          <cell r="A20">
            <v>15</v>
          </cell>
          <cell r="B20" t="str">
            <v>34E</v>
          </cell>
          <cell r="C20" t="str">
            <v>ALIVIANAMIENTO BLOQUE POMEZ (40x20x15)</v>
          </cell>
          <cell r="D20" t="str">
            <v>u</v>
          </cell>
          <cell r="E20">
            <v>0.96</v>
          </cell>
        </row>
        <row r="21">
          <cell r="A21">
            <v>16</v>
          </cell>
          <cell r="B21" t="str">
            <v>36E</v>
          </cell>
          <cell r="C21" t="str">
            <v>ANCLAJES METALICOS (ABRAZADERAS)</v>
          </cell>
          <cell r="D21" t="str">
            <v>u</v>
          </cell>
          <cell r="E21">
            <v>12.79</v>
          </cell>
        </row>
        <row r="22">
          <cell r="A22">
            <v>17</v>
          </cell>
          <cell r="B22" t="str">
            <v>38E</v>
          </cell>
          <cell r="C22" t="str">
            <v>ANGULO L30x30x3mm SOLDADO (SUMINISTRO-INSTAL)</v>
          </cell>
          <cell r="D22" t="str">
            <v>M</v>
          </cell>
          <cell r="E22">
            <v>3.98</v>
          </cell>
        </row>
        <row r="23">
          <cell r="A23">
            <v>18</v>
          </cell>
          <cell r="B23" t="str">
            <v>40E</v>
          </cell>
          <cell r="C23" t="str">
            <v>ANGULO L40x40x3mm S0LDADO (SUMINISTRO-INSTAL)</v>
          </cell>
          <cell r="D23" t="str">
            <v>M</v>
          </cell>
          <cell r="E23">
            <v>5.23</v>
          </cell>
        </row>
        <row r="24">
          <cell r="A24">
            <v>19</v>
          </cell>
          <cell r="B24" t="str">
            <v>42E</v>
          </cell>
          <cell r="C24" t="str">
            <v>ANGULO L50x50x3mm SOLDADO (SUMINISTRO-INSTAL)</v>
          </cell>
          <cell r="D24" t="str">
            <v>M</v>
          </cell>
          <cell r="E24">
            <v>6.78</v>
          </cell>
        </row>
        <row r="25">
          <cell r="A25">
            <v>20</v>
          </cell>
          <cell r="B25" t="str">
            <v>44E</v>
          </cell>
          <cell r="C25" t="str">
            <v>ANGULO L50x50x6mm SOLDADO (SUMINISTRO-INSTAL)</v>
          </cell>
          <cell r="D25" t="str">
            <v>M</v>
          </cell>
          <cell r="E25">
            <v>13.18</v>
          </cell>
        </row>
        <row r="26">
          <cell r="A26">
            <v>21</v>
          </cell>
          <cell r="B26" t="str">
            <v>46E</v>
          </cell>
          <cell r="C26" t="str">
            <v>ARCO INDOR FUTBOL (MALLA GALVANIZADA PERIMETRAL)</v>
          </cell>
          <cell r="D26" t="str">
            <v>u</v>
          </cell>
          <cell r="E26">
            <v>435.42</v>
          </cell>
        </row>
        <row r="27">
          <cell r="A27">
            <v>22</v>
          </cell>
          <cell r="B27" t="str">
            <v>48E</v>
          </cell>
          <cell r="C27" t="str">
            <v>ARCOS DE FUTBOL CANCHA DEPORT. H=2.00 L=4.00 B=1.0</v>
          </cell>
          <cell r="D27" t="str">
            <v>u</v>
          </cell>
          <cell r="E27">
            <v>481.01</v>
          </cell>
        </row>
        <row r="28">
          <cell r="A28">
            <v>23</v>
          </cell>
          <cell r="B28" t="str">
            <v>50E</v>
          </cell>
          <cell r="C28" t="str">
            <v>ARCO INDOR/TABLERO BASKET TOL GALVANIZADO</v>
          </cell>
          <cell r="D28" t="str">
            <v>u</v>
          </cell>
          <cell r="E28">
            <v>827.77</v>
          </cell>
        </row>
        <row r="29">
          <cell r="A29">
            <v>24</v>
          </cell>
          <cell r="B29" t="str">
            <v>52E</v>
          </cell>
          <cell r="C29" t="str">
            <v>ARGOLLAS, PARALELAS VERTIC. Y SOGA (JUEGOS RECREA)</v>
          </cell>
          <cell r="D29" t="str">
            <v>u</v>
          </cell>
          <cell r="E29">
            <v>213.04</v>
          </cell>
        </row>
        <row r="30">
          <cell r="A30">
            <v>25</v>
          </cell>
          <cell r="B30" t="str">
            <v>54E</v>
          </cell>
          <cell r="C30" t="str">
            <v>ARREGLO Y PINTADO DE PUERTAS MADERA (ESMALTE)</v>
          </cell>
          <cell r="D30" t="str">
            <v>u</v>
          </cell>
          <cell r="E30">
            <v>38.21</v>
          </cell>
        </row>
        <row r="31">
          <cell r="A31">
            <v>26</v>
          </cell>
          <cell r="B31" t="str">
            <v>56E</v>
          </cell>
          <cell r="C31" t="str">
            <v>ARREGLO Y PINTADO DE PUERTAS MADERA (LACA)</v>
          </cell>
          <cell r="D31" t="str">
            <v>u</v>
          </cell>
          <cell r="E31">
            <v>27.62</v>
          </cell>
        </row>
        <row r="32">
          <cell r="A32">
            <v>27</v>
          </cell>
          <cell r="B32" t="str">
            <v>58E</v>
          </cell>
          <cell r="C32" t="str">
            <v>BAJANTE PVC 110 mm PARA VENTILACION</v>
          </cell>
          <cell r="D32" t="str">
            <v>M</v>
          </cell>
          <cell r="E32">
            <v>4.59</v>
          </cell>
        </row>
        <row r="33">
          <cell r="A33">
            <v>28</v>
          </cell>
          <cell r="B33" t="str">
            <v>60E</v>
          </cell>
          <cell r="C33" t="str">
            <v>BALDOSA DE GRANITO</v>
          </cell>
          <cell r="D33" t="str">
            <v>m2</v>
          </cell>
          <cell r="E33">
            <v>27.52</v>
          </cell>
        </row>
        <row r="34">
          <cell r="A34">
            <v>29</v>
          </cell>
          <cell r="B34" t="str">
            <v>62E</v>
          </cell>
          <cell r="C34" t="str">
            <v>BALDOSA DE GRANITO (ECONOMICO)</v>
          </cell>
          <cell r="D34" t="str">
            <v>m2</v>
          </cell>
          <cell r="E34">
            <v>26.11</v>
          </cell>
        </row>
        <row r="35">
          <cell r="A35">
            <v>30</v>
          </cell>
          <cell r="B35" t="str">
            <v>64E</v>
          </cell>
          <cell r="C35" t="str">
            <v>BALDOSA DE GRANITO EN GRADAS</v>
          </cell>
          <cell r="D35" t="str">
            <v>m2</v>
          </cell>
          <cell r="E35">
            <v>28.48</v>
          </cell>
        </row>
        <row r="36">
          <cell r="A36">
            <v>31</v>
          </cell>
          <cell r="B36" t="str">
            <v>66E</v>
          </cell>
          <cell r="C36" t="str">
            <v>PARQUET DE ROBLE BARNIZADO TIPO BALDOSA</v>
          </cell>
          <cell r="D36" t="str">
            <v>m2</v>
          </cell>
          <cell r="E36">
            <v>19.18</v>
          </cell>
        </row>
        <row r="37">
          <cell r="A37">
            <v>32</v>
          </cell>
          <cell r="B37" t="str">
            <v>68E</v>
          </cell>
          <cell r="C37" t="str">
            <v>BALDOSA TEXTURIZA</v>
          </cell>
          <cell r="D37" t="str">
            <v>m2</v>
          </cell>
          <cell r="E37">
            <v>39.74</v>
          </cell>
        </row>
        <row r="38">
          <cell r="A38">
            <v>33</v>
          </cell>
          <cell r="B38" t="str">
            <v>70E</v>
          </cell>
          <cell r="C38" t="str">
            <v>BALUSTRES HORMIGON</v>
          </cell>
          <cell r="D38" t="str">
            <v>u</v>
          </cell>
          <cell r="E38">
            <v>2.68</v>
          </cell>
        </row>
        <row r="39">
          <cell r="A39">
            <v>34</v>
          </cell>
          <cell r="B39" t="str">
            <v>72E</v>
          </cell>
          <cell r="C39" t="str">
            <v>BANCAS DE HORMIGON (RECUBRIMIENTO DE GRANITO)</v>
          </cell>
          <cell r="D39" t="str">
            <v>u</v>
          </cell>
          <cell r="E39">
            <v>104.16</v>
          </cell>
        </row>
        <row r="40">
          <cell r="A40">
            <v>35</v>
          </cell>
          <cell r="B40" t="str">
            <v>74E</v>
          </cell>
          <cell r="C40" t="str">
            <v>BANCAS H.A. a=0.50 m h=0.45 m e=7 cm HIERRO</v>
          </cell>
          <cell r="D40" t="str">
            <v>M</v>
          </cell>
          <cell r="E40">
            <v>32.200000000000003</v>
          </cell>
        </row>
        <row r="41">
          <cell r="A41">
            <v>36</v>
          </cell>
          <cell r="B41" t="str">
            <v>76E</v>
          </cell>
          <cell r="C41" t="str">
            <v>BANCA METALICA DE PLATINAS PINTADA</v>
          </cell>
          <cell r="D41" t="str">
            <v>u</v>
          </cell>
          <cell r="E41">
            <v>128.97</v>
          </cell>
        </row>
        <row r="42">
          <cell r="A42">
            <v>37</v>
          </cell>
          <cell r="B42" t="str">
            <v>78E</v>
          </cell>
          <cell r="C42" t="str">
            <v>BANCAS ORNAMENTAL CIRCULAR (FORJADO LABRADO)</v>
          </cell>
          <cell r="D42" t="str">
            <v>M</v>
          </cell>
          <cell r="E42">
            <v>226.95</v>
          </cell>
        </row>
        <row r="43">
          <cell r="A43">
            <v>38</v>
          </cell>
          <cell r="B43" t="str">
            <v>80E</v>
          </cell>
          <cell r="C43" t="str">
            <v>BARRA ASIMETRICA FIJA TUBO H.G. ISO II</v>
          </cell>
          <cell r="D43" t="str">
            <v>u</v>
          </cell>
          <cell r="E43">
            <v>52.78</v>
          </cell>
        </row>
        <row r="44">
          <cell r="A44">
            <v>39</v>
          </cell>
          <cell r="B44" t="str">
            <v>82E</v>
          </cell>
          <cell r="C44" t="str">
            <v>BARRAS PARALELAS TUBO H.G. ISO II</v>
          </cell>
          <cell r="D44" t="str">
            <v>u</v>
          </cell>
          <cell r="E44">
            <v>94.51</v>
          </cell>
        </row>
        <row r="45">
          <cell r="A45">
            <v>40</v>
          </cell>
          <cell r="B45" t="str">
            <v>84E</v>
          </cell>
          <cell r="C45" t="str">
            <v>BARREDERA DE CERAMICA</v>
          </cell>
          <cell r="D45" t="str">
            <v>M</v>
          </cell>
          <cell r="E45">
            <v>4.4000000000000004</v>
          </cell>
        </row>
        <row r="46">
          <cell r="A46">
            <v>41</v>
          </cell>
          <cell r="B46" t="str">
            <v>86E</v>
          </cell>
          <cell r="C46" t="str">
            <v>BARREDERA GRANITO HABANA h=10 cm</v>
          </cell>
          <cell r="D46" t="str">
            <v>M</v>
          </cell>
          <cell r="E46">
            <v>3.89</v>
          </cell>
        </row>
        <row r="47">
          <cell r="A47">
            <v>42</v>
          </cell>
          <cell r="B47" t="str">
            <v>88E</v>
          </cell>
          <cell r="C47" t="str">
            <v>BARREDERA DE GRESS</v>
          </cell>
          <cell r="D47" t="str">
            <v>M</v>
          </cell>
          <cell r="E47">
            <v>5.38</v>
          </cell>
        </row>
        <row r="48">
          <cell r="A48">
            <v>43</v>
          </cell>
          <cell r="B48" t="str">
            <v>90E</v>
          </cell>
          <cell r="C48" t="str">
            <v>BARREDERA DE MADERA</v>
          </cell>
          <cell r="D48" t="str">
            <v>M</v>
          </cell>
          <cell r="E48">
            <v>2.2000000000000002</v>
          </cell>
        </row>
        <row r="49">
          <cell r="A49">
            <v>44</v>
          </cell>
          <cell r="B49" t="str">
            <v>92E</v>
          </cell>
          <cell r="C49" t="str">
            <v>BARREDERA DE VINYL</v>
          </cell>
          <cell r="D49" t="str">
            <v>M</v>
          </cell>
          <cell r="E49">
            <v>1.38</v>
          </cell>
        </row>
        <row r="50">
          <cell r="A50">
            <v>45</v>
          </cell>
          <cell r="B50" t="str">
            <v>94E</v>
          </cell>
          <cell r="C50" t="str">
            <v>BASE DE PIEDRA TALLADAS PARA MARCOS DE PUERTA</v>
          </cell>
          <cell r="D50" t="str">
            <v>u</v>
          </cell>
          <cell r="E50">
            <v>82.33</v>
          </cell>
        </row>
        <row r="51">
          <cell r="A51">
            <v>46</v>
          </cell>
          <cell r="B51" t="str">
            <v>96E</v>
          </cell>
          <cell r="C51" t="str">
            <v>BASE METALICA 30x30x6 SOPORTE COLUMNA METALICA</v>
          </cell>
          <cell r="D51" t="str">
            <v>u</v>
          </cell>
          <cell r="E51">
            <v>8.1</v>
          </cell>
        </row>
        <row r="52">
          <cell r="A52">
            <v>47</v>
          </cell>
          <cell r="B52" t="str">
            <v>98E</v>
          </cell>
          <cell r="C52" t="str">
            <v>BASUREROS METALICOS 0.50x0.50 TOL GALV. 2 mm</v>
          </cell>
          <cell r="D52" t="str">
            <v>u</v>
          </cell>
          <cell r="E52">
            <v>150.63999999999999</v>
          </cell>
        </row>
        <row r="53">
          <cell r="A53">
            <v>48</v>
          </cell>
          <cell r="B53" t="str">
            <v>100E</v>
          </cell>
          <cell r="C53" t="str">
            <v>BISAGRAS HIERRO 1/2" SOLDADAS</v>
          </cell>
          <cell r="D53" t="str">
            <v>u</v>
          </cell>
          <cell r="E53">
            <v>1.24</v>
          </cell>
        </row>
        <row r="54">
          <cell r="A54">
            <v>49</v>
          </cell>
          <cell r="B54" t="str">
            <v>102E</v>
          </cell>
          <cell r="C54" t="str">
            <v>BISOLA DE PAMBIL d=10-12 cm</v>
          </cell>
          <cell r="D54" t="str">
            <v>M</v>
          </cell>
          <cell r="E54">
            <v>0.9</v>
          </cell>
        </row>
        <row r="55">
          <cell r="A55">
            <v>50</v>
          </cell>
          <cell r="B55" t="str">
            <v>104E</v>
          </cell>
          <cell r="C55" t="str">
            <v>BORDILLO INFERIOR DE BANCAS (MATERIAL MADERA)</v>
          </cell>
          <cell r="D55" t="str">
            <v>M</v>
          </cell>
          <cell r="E55">
            <v>7.08</v>
          </cell>
        </row>
        <row r="56">
          <cell r="A56">
            <v>51</v>
          </cell>
          <cell r="B56" t="str">
            <v>106E</v>
          </cell>
          <cell r="C56" t="str">
            <v>BORDILLO TINETA BA¥O</v>
          </cell>
          <cell r="D56" t="str">
            <v>M</v>
          </cell>
          <cell r="E56">
            <v>10.83</v>
          </cell>
        </row>
        <row r="57">
          <cell r="A57">
            <v>52</v>
          </cell>
          <cell r="B57" t="str">
            <v>108E</v>
          </cell>
          <cell r="C57" t="str">
            <v>BOTAGUAS PERIMETRAL (0.20*0.10*0.10)</v>
          </cell>
          <cell r="D57" t="str">
            <v>M</v>
          </cell>
          <cell r="E57">
            <v>21.85</v>
          </cell>
        </row>
        <row r="58">
          <cell r="A58">
            <v>53</v>
          </cell>
          <cell r="B58" t="str">
            <v>110E</v>
          </cell>
          <cell r="C58" t="str">
            <v>BUTACAS PARA SECRETARIOS Y ASESORES</v>
          </cell>
          <cell r="D58" t="str">
            <v>u</v>
          </cell>
          <cell r="E58">
            <v>231.28</v>
          </cell>
        </row>
        <row r="59">
          <cell r="A59">
            <v>54</v>
          </cell>
          <cell r="B59" t="str">
            <v>112E</v>
          </cell>
          <cell r="C59" t="str">
            <v>BUTACAS UNIPERSONALES PARA AUDITORIO</v>
          </cell>
          <cell r="D59" t="str">
            <v>u</v>
          </cell>
          <cell r="E59">
            <v>88.51</v>
          </cell>
        </row>
        <row r="60">
          <cell r="A60">
            <v>55</v>
          </cell>
          <cell r="B60" t="str">
            <v>5E</v>
          </cell>
          <cell r="C60" t="str">
            <v>CABLE DE ACERO 1/2"</v>
          </cell>
          <cell r="D60" t="str">
            <v>M</v>
          </cell>
          <cell r="E60">
            <v>15.83</v>
          </cell>
        </row>
        <row r="61">
          <cell r="A61">
            <v>56</v>
          </cell>
          <cell r="B61" t="str">
            <v>936E</v>
          </cell>
          <cell r="C61" t="str">
            <v>CABLE DE ACERO 3/4" ANCLADO</v>
          </cell>
          <cell r="D61" t="str">
            <v>M</v>
          </cell>
          <cell r="E61">
            <v>27.15</v>
          </cell>
        </row>
        <row r="62">
          <cell r="A62">
            <v>57</v>
          </cell>
          <cell r="B62" t="str">
            <v>938E</v>
          </cell>
          <cell r="C62" t="str">
            <v>CABLE DE ACERO 1 3/4"</v>
          </cell>
          <cell r="D62" t="str">
            <v>M</v>
          </cell>
          <cell r="E62">
            <v>26.63</v>
          </cell>
        </row>
        <row r="63">
          <cell r="A63">
            <v>58</v>
          </cell>
          <cell r="B63" t="str">
            <v>940E</v>
          </cell>
          <cell r="C63" t="str">
            <v>CABLE DE ACERO 3"</v>
          </cell>
          <cell r="D63" t="str">
            <v>M</v>
          </cell>
          <cell r="E63">
            <v>43.51</v>
          </cell>
        </row>
        <row r="64">
          <cell r="A64">
            <v>59</v>
          </cell>
          <cell r="B64" t="str">
            <v>114E</v>
          </cell>
          <cell r="C64" t="str">
            <v>CAMPANA DE TOL CON DUCTO PARA FOGON</v>
          </cell>
          <cell r="D64" t="str">
            <v>U</v>
          </cell>
          <cell r="E64">
            <v>248.14</v>
          </cell>
        </row>
        <row r="65">
          <cell r="A65">
            <v>60</v>
          </cell>
          <cell r="B65" t="str">
            <v>116E</v>
          </cell>
          <cell r="C65" t="str">
            <v>CANAL TOL GALV h=15cm, a=15cm desarr. 60 cm</v>
          </cell>
          <cell r="D65" t="str">
            <v>M</v>
          </cell>
          <cell r="E65">
            <v>17.440000000000001</v>
          </cell>
        </row>
        <row r="66">
          <cell r="A66">
            <v>61</v>
          </cell>
          <cell r="B66" t="str">
            <v>942E</v>
          </cell>
          <cell r="C66" t="str">
            <v>CA¥A DE GUADUA D=8-10 cm</v>
          </cell>
          <cell r="D66" t="str">
            <v>M</v>
          </cell>
          <cell r="E66">
            <v>0.78</v>
          </cell>
        </row>
        <row r="67">
          <cell r="A67">
            <v>62</v>
          </cell>
          <cell r="B67" t="str">
            <v>118E</v>
          </cell>
          <cell r="C67" t="str">
            <v>CERAMICA DE COLOR BLANCO 30x30</v>
          </cell>
          <cell r="D67" t="str">
            <v>m2</v>
          </cell>
          <cell r="E67">
            <v>19.7</v>
          </cell>
        </row>
        <row r="68">
          <cell r="A68">
            <v>63</v>
          </cell>
          <cell r="B68" t="str">
            <v>120E</v>
          </cell>
          <cell r="C68" t="str">
            <v>CERAMICA DE COLOR NEGRO 20x20</v>
          </cell>
          <cell r="D68" t="str">
            <v>m2</v>
          </cell>
          <cell r="E68">
            <v>22.83</v>
          </cell>
        </row>
        <row r="69">
          <cell r="A69">
            <v>64</v>
          </cell>
          <cell r="B69" t="str">
            <v>122E</v>
          </cell>
          <cell r="C69" t="str">
            <v>CERAMICA DE LUCCA 0.50x0.50</v>
          </cell>
          <cell r="D69" t="str">
            <v>m2</v>
          </cell>
          <cell r="E69">
            <v>33.36</v>
          </cell>
        </row>
        <row r="70">
          <cell r="A70">
            <v>65</v>
          </cell>
          <cell r="B70" t="str">
            <v>124E</v>
          </cell>
          <cell r="C70" t="str">
            <v>CERAMICA IMPORTADA</v>
          </cell>
          <cell r="D70" t="str">
            <v>m2</v>
          </cell>
          <cell r="E70">
            <v>45.13</v>
          </cell>
        </row>
        <row r="71">
          <cell r="A71">
            <v>66</v>
          </cell>
          <cell r="B71" t="str">
            <v>126E</v>
          </cell>
          <cell r="C71" t="str">
            <v>CERAMICA PARA PAREDES INTERIORES</v>
          </cell>
          <cell r="D71" t="str">
            <v>m2</v>
          </cell>
          <cell r="E71">
            <v>21.03</v>
          </cell>
        </row>
        <row r="72">
          <cell r="A72">
            <v>67</v>
          </cell>
          <cell r="B72" t="str">
            <v>128E</v>
          </cell>
          <cell r="C72" t="str">
            <v>CERAMICA PARA PISO COLOR AZUL/CELESTE</v>
          </cell>
          <cell r="D72" t="str">
            <v>m2</v>
          </cell>
          <cell r="E72">
            <v>21.15</v>
          </cell>
        </row>
        <row r="73">
          <cell r="A73">
            <v>68</v>
          </cell>
          <cell r="B73" t="str">
            <v>130E</v>
          </cell>
          <cell r="C73" t="str">
            <v>CERAMICA PARA PISOS</v>
          </cell>
          <cell r="D73" t="str">
            <v>m2</v>
          </cell>
          <cell r="E73">
            <v>18.5</v>
          </cell>
        </row>
        <row r="74">
          <cell r="A74">
            <v>69</v>
          </cell>
          <cell r="B74" t="str">
            <v>132E</v>
          </cell>
          <cell r="C74" t="str">
            <v>CERAMICA PARA PISOS 33.8x33.8(MULTIDISE¥O)e=7 mm</v>
          </cell>
          <cell r="D74" t="str">
            <v>m2</v>
          </cell>
          <cell r="E74">
            <v>17.45</v>
          </cell>
        </row>
        <row r="75">
          <cell r="A75">
            <v>70</v>
          </cell>
          <cell r="B75" t="str">
            <v>134E</v>
          </cell>
          <cell r="C75" t="str">
            <v>CERAMICA PARA PISOS 40x40 ALTO TRAFICO e=7 mm</v>
          </cell>
          <cell r="D75" t="str">
            <v>m2</v>
          </cell>
          <cell r="E75">
            <v>22.02</v>
          </cell>
        </row>
        <row r="76">
          <cell r="A76">
            <v>71</v>
          </cell>
          <cell r="B76" t="str">
            <v>136E</v>
          </cell>
          <cell r="C76" t="str">
            <v>CERAMICA ROMANA Y GRIEGA (18x9) , (9x9)</v>
          </cell>
          <cell r="D76" t="str">
            <v>m2</v>
          </cell>
          <cell r="E76">
            <v>29.48</v>
          </cell>
        </row>
        <row r="77">
          <cell r="A77">
            <v>72</v>
          </cell>
          <cell r="B77" t="str">
            <v>138E</v>
          </cell>
          <cell r="C77" t="str">
            <v>CERRADURA DE BA¥O TIPO ECONOMICA</v>
          </cell>
          <cell r="D77" t="str">
            <v>u</v>
          </cell>
          <cell r="E77">
            <v>19.100000000000001</v>
          </cell>
        </row>
        <row r="78">
          <cell r="A78">
            <v>73</v>
          </cell>
          <cell r="B78" t="str">
            <v>144E</v>
          </cell>
          <cell r="C78" t="str">
            <v>CERRADURA DE BA¥O TIPO IMPORTADO</v>
          </cell>
          <cell r="D78" t="str">
            <v>u</v>
          </cell>
          <cell r="E78">
            <v>29.25</v>
          </cell>
        </row>
        <row r="79">
          <cell r="A79">
            <v>74</v>
          </cell>
          <cell r="B79" t="str">
            <v>140E</v>
          </cell>
          <cell r="C79" t="str">
            <v>CERRADURA LLAVE-LLAVE</v>
          </cell>
          <cell r="D79" t="str">
            <v>u</v>
          </cell>
          <cell r="E79">
            <v>20.65</v>
          </cell>
        </row>
        <row r="80">
          <cell r="A80">
            <v>75</v>
          </cell>
          <cell r="B80" t="str">
            <v>142E</v>
          </cell>
          <cell r="C80" t="str">
            <v>CERRADURA LLAVE -SEGURO</v>
          </cell>
          <cell r="D80" t="str">
            <v>u</v>
          </cell>
          <cell r="E80">
            <v>21.88</v>
          </cell>
        </row>
        <row r="81">
          <cell r="A81">
            <v>76</v>
          </cell>
          <cell r="B81" t="str">
            <v>146E</v>
          </cell>
          <cell r="C81" t="str">
            <v>CERRADURA TIPO PRINCIPAL IMPORTADA</v>
          </cell>
          <cell r="D81" t="str">
            <v>u</v>
          </cell>
          <cell r="E81">
            <v>39.979999999999997</v>
          </cell>
        </row>
        <row r="82">
          <cell r="A82">
            <v>77</v>
          </cell>
          <cell r="B82" t="str">
            <v>148E</v>
          </cell>
          <cell r="C82" t="str">
            <v>CERRAMIENTO DE MALLA H=2.00</v>
          </cell>
          <cell r="D82" t="str">
            <v>M</v>
          </cell>
          <cell r="E82">
            <v>28.25</v>
          </cell>
        </row>
        <row r="83">
          <cell r="A83">
            <v>78</v>
          </cell>
          <cell r="B83" t="str">
            <v>149E</v>
          </cell>
          <cell r="C83" t="str">
            <v>CERRAMIENTO DE MALLA H=2M TUBO 2" ALAM.PUAS</v>
          </cell>
          <cell r="D83" t="str">
            <v>M</v>
          </cell>
          <cell r="E83">
            <v>28.57</v>
          </cell>
        </row>
        <row r="84">
          <cell r="A84">
            <v>79</v>
          </cell>
          <cell r="B84" t="str">
            <v>150E</v>
          </cell>
          <cell r="C84" t="str">
            <v>CERRAMIENTO DE MALLA H=2.00 m, ALAMBRE DE PUAS</v>
          </cell>
          <cell r="D84" t="str">
            <v>M</v>
          </cell>
          <cell r="E84">
            <v>26.83</v>
          </cell>
        </row>
        <row r="85">
          <cell r="A85">
            <v>80</v>
          </cell>
          <cell r="B85" t="str">
            <v>152E</v>
          </cell>
          <cell r="C85" t="str">
            <v>CERRAMIENTO MALLA H=2.00 (INC. SUJECCION INFERIOR)</v>
          </cell>
          <cell r="D85" t="str">
            <v>M</v>
          </cell>
          <cell r="E85">
            <v>31.66</v>
          </cell>
        </row>
        <row r="86">
          <cell r="A86">
            <v>81</v>
          </cell>
          <cell r="B86" t="str">
            <v>154E</v>
          </cell>
          <cell r="C86" t="str">
            <v>CERRAM. MALLA H=2.00  TUBO PERIMETAL H.G. 2"x2 mm</v>
          </cell>
          <cell r="D86" t="str">
            <v>M</v>
          </cell>
          <cell r="E86">
            <v>40.44</v>
          </cell>
        </row>
        <row r="87">
          <cell r="A87">
            <v>82</v>
          </cell>
          <cell r="B87" t="str">
            <v>156E</v>
          </cell>
          <cell r="C87" t="str">
            <v>CERRAMIENTO DE MALLA H=1.50 m</v>
          </cell>
          <cell r="D87" t="str">
            <v>M</v>
          </cell>
          <cell r="E87">
            <v>21.5</v>
          </cell>
        </row>
        <row r="88">
          <cell r="A88">
            <v>83</v>
          </cell>
          <cell r="B88" t="str">
            <v>158E</v>
          </cell>
          <cell r="C88" t="str">
            <v>CERRAMIENTO DE MALLA ELECTROSOLDADA 10x10x6</v>
          </cell>
          <cell r="D88" t="str">
            <v>m2</v>
          </cell>
          <cell r="E88">
            <v>18.43</v>
          </cell>
        </row>
        <row r="89">
          <cell r="A89">
            <v>84</v>
          </cell>
          <cell r="B89" t="str">
            <v>160E</v>
          </cell>
          <cell r="C89" t="str">
            <v>CERRAMIENTO PROVISIONAL MADERA SEMIDURA</v>
          </cell>
          <cell r="D89" t="str">
            <v>m2</v>
          </cell>
          <cell r="E89">
            <v>7.86</v>
          </cell>
        </row>
        <row r="90">
          <cell r="A90">
            <v>85</v>
          </cell>
          <cell r="B90" t="str">
            <v>162E</v>
          </cell>
          <cell r="C90" t="str">
            <v>CERRAMIENTO PROVISIONAL DE CA¥A H=2.20 m</v>
          </cell>
          <cell r="D90" t="str">
            <v>M</v>
          </cell>
          <cell r="E90">
            <v>6.71</v>
          </cell>
        </row>
        <row r="91">
          <cell r="A91">
            <v>86</v>
          </cell>
          <cell r="B91" t="str">
            <v>164E</v>
          </cell>
          <cell r="C91" t="str">
            <v>CLOSET DIVISION MADERA MDF LACADO</v>
          </cell>
          <cell r="D91" t="str">
            <v>m2</v>
          </cell>
          <cell r="E91">
            <v>121.25</v>
          </cell>
        </row>
        <row r="92">
          <cell r="A92">
            <v>87</v>
          </cell>
          <cell r="B92" t="str">
            <v>166E</v>
          </cell>
          <cell r="C92" t="str">
            <v>CIELO RASO CON MALLA ENLUCIDO</v>
          </cell>
          <cell r="D92" t="str">
            <v>m2</v>
          </cell>
          <cell r="E92">
            <v>12.69</v>
          </cell>
        </row>
        <row r="93">
          <cell r="A93">
            <v>88</v>
          </cell>
          <cell r="B93" t="str">
            <v>168E</v>
          </cell>
          <cell r="C93" t="str">
            <v>CIELO RASO FALSO FIBROCEL(INC. SOPORTES ALUMINIO)</v>
          </cell>
          <cell r="D93" t="str">
            <v>m2</v>
          </cell>
          <cell r="E93">
            <v>17</v>
          </cell>
        </row>
        <row r="94">
          <cell r="A94">
            <v>89</v>
          </cell>
          <cell r="B94" t="str">
            <v>170E</v>
          </cell>
          <cell r="C94" t="str">
            <v>CIELO RASO FALSO DECORATIVO INC. SOPORTES ALUMINIO</v>
          </cell>
          <cell r="D94" t="str">
            <v>m2</v>
          </cell>
          <cell r="E94">
            <v>25.49</v>
          </cell>
        </row>
        <row r="95">
          <cell r="A95">
            <v>90</v>
          </cell>
          <cell r="B95" t="str">
            <v>174E</v>
          </cell>
          <cell r="C95" t="str">
            <v>CINTA (JUNTA IMPERMEABLE) SIKA PVC</v>
          </cell>
          <cell r="D95" t="str">
            <v>M</v>
          </cell>
          <cell r="E95">
            <v>6.17</v>
          </cell>
        </row>
        <row r="96">
          <cell r="A96">
            <v>91</v>
          </cell>
          <cell r="B96" t="str">
            <v>176E</v>
          </cell>
          <cell r="C96" t="str">
            <v>COLUMBIOS (JUEGOS RECREACIONALES)</v>
          </cell>
          <cell r="D96" t="str">
            <v>u</v>
          </cell>
          <cell r="E96">
            <v>423.35</v>
          </cell>
        </row>
        <row r="97">
          <cell r="A97">
            <v>92</v>
          </cell>
          <cell r="B97" t="str">
            <v>178E</v>
          </cell>
          <cell r="C97" t="str">
            <v>COLOCACION PUERTA DE CERRAMIENTO</v>
          </cell>
          <cell r="D97" t="str">
            <v>u</v>
          </cell>
          <cell r="E97">
            <v>25.82</v>
          </cell>
        </row>
        <row r="98">
          <cell r="A98">
            <v>93</v>
          </cell>
          <cell r="B98" t="str">
            <v>180E</v>
          </cell>
          <cell r="C98" t="str">
            <v>COLOCACION PUERTAS METALICAS (0.70-1.00) H=1.5-2 m</v>
          </cell>
          <cell r="D98" t="str">
            <v>u</v>
          </cell>
          <cell r="E98">
            <v>9.32</v>
          </cell>
        </row>
        <row r="99">
          <cell r="A99">
            <v>94</v>
          </cell>
          <cell r="B99" t="str">
            <v>182E</v>
          </cell>
          <cell r="C99" t="str">
            <v>COLUMNA DE MANIOBRA</v>
          </cell>
          <cell r="D99" t="str">
            <v>u</v>
          </cell>
          <cell r="E99">
            <v>279.14</v>
          </cell>
        </row>
        <row r="100">
          <cell r="A100">
            <v>95</v>
          </cell>
          <cell r="B100" t="str">
            <v>184E</v>
          </cell>
          <cell r="C100" t="str">
            <v>CONFORMACION DE TALUD</v>
          </cell>
          <cell r="D100" t="str">
            <v>m2</v>
          </cell>
          <cell r="E100">
            <v>0.59</v>
          </cell>
        </row>
        <row r="101">
          <cell r="A101">
            <v>96</v>
          </cell>
          <cell r="B101" t="str">
            <v>186E</v>
          </cell>
          <cell r="C101" t="str">
            <v>CONSTRUCCION GUACHIMANIA-BODEGAS AREAS DE SERVICIO</v>
          </cell>
          <cell r="D101" t="str">
            <v>u</v>
          </cell>
          <cell r="E101">
            <v>274.20999999999998</v>
          </cell>
        </row>
        <row r="102">
          <cell r="A102">
            <v>97</v>
          </cell>
          <cell r="B102" t="str">
            <v>188E</v>
          </cell>
          <cell r="C102" t="str">
            <v>CONTRAPISO H.S e=10 cm CON MALLA ARMEX SIN SUBBASE</v>
          </cell>
          <cell r="D102" t="str">
            <v>m2</v>
          </cell>
          <cell r="E102">
            <v>21.48</v>
          </cell>
        </row>
        <row r="103">
          <cell r="A103">
            <v>98</v>
          </cell>
          <cell r="B103" t="str">
            <v>190E</v>
          </cell>
          <cell r="C103" t="str">
            <v>CONTRAPISO H.S e=10cm 180 kg/cm2 SIN SUB-BASE</v>
          </cell>
          <cell r="D103" t="str">
            <v>m2</v>
          </cell>
          <cell r="E103">
            <v>14.7</v>
          </cell>
        </row>
        <row r="104">
          <cell r="A104">
            <v>99</v>
          </cell>
          <cell r="B104" t="str">
            <v>192E</v>
          </cell>
          <cell r="C104" t="str">
            <v>CONTRAPISO H.S e=10cm 180kg/cm2 ARMEX-SUBBASE 12cm</v>
          </cell>
          <cell r="D104" t="str">
            <v>m2</v>
          </cell>
          <cell r="E104">
            <v>24.61</v>
          </cell>
        </row>
        <row r="105">
          <cell r="A105">
            <v>100</v>
          </cell>
          <cell r="B105" t="str">
            <v>194E</v>
          </cell>
          <cell r="C105" t="str">
            <v>CONTRAPISO H.S e=10cm 180 kg/cm2 SUBBASE e=15 cm</v>
          </cell>
          <cell r="D105" t="str">
            <v>m2</v>
          </cell>
          <cell r="E105">
            <v>23.06</v>
          </cell>
        </row>
        <row r="106">
          <cell r="A106">
            <v>101</v>
          </cell>
          <cell r="B106" t="str">
            <v>196E</v>
          </cell>
          <cell r="C106" t="str">
            <v>CONTRAPISO H.S e=7cm 180 kg/cm2 SUB-BASE e=15 cm</v>
          </cell>
          <cell r="D106" t="str">
            <v>m2</v>
          </cell>
          <cell r="E106">
            <v>13.39</v>
          </cell>
        </row>
        <row r="107">
          <cell r="A107">
            <v>102</v>
          </cell>
          <cell r="B107" t="str">
            <v>198E</v>
          </cell>
          <cell r="C107" t="str">
            <v>CORNIZA (ALFEIZER DE COLUMNAS)</v>
          </cell>
          <cell r="D107" t="str">
            <v>M</v>
          </cell>
          <cell r="E107">
            <v>10.54</v>
          </cell>
        </row>
        <row r="108">
          <cell r="A108">
            <v>103</v>
          </cell>
          <cell r="B108" t="str">
            <v>200E</v>
          </cell>
          <cell r="C108" t="str">
            <v>CORTINA DE VIDRIO TEMPLADO 8 mm</v>
          </cell>
          <cell r="D108" t="str">
            <v>m2</v>
          </cell>
          <cell r="E108">
            <v>165.28</v>
          </cell>
        </row>
        <row r="109">
          <cell r="A109">
            <v>104</v>
          </cell>
          <cell r="B109" t="str">
            <v>202E</v>
          </cell>
          <cell r="C109" t="str">
            <v>CORREAS DE MADERA 6 1/2x5 cm</v>
          </cell>
          <cell r="D109" t="str">
            <v>M</v>
          </cell>
          <cell r="E109">
            <v>3.12</v>
          </cell>
        </row>
        <row r="110">
          <cell r="A110">
            <v>105</v>
          </cell>
          <cell r="B110" t="str">
            <v>204E</v>
          </cell>
          <cell r="C110" t="str">
            <v>CORREAS TIRAS DE CA¥A GUADUA a=6 cm</v>
          </cell>
          <cell r="D110" t="str">
            <v>M</v>
          </cell>
          <cell r="E110">
            <v>0.62</v>
          </cell>
        </row>
        <row r="111">
          <cell r="A111">
            <v>106</v>
          </cell>
          <cell r="B111" t="str">
            <v>206E</v>
          </cell>
          <cell r="C111" t="str">
            <v>CORRECCION DE FISURAS Y SELLADO DE FACHADA</v>
          </cell>
          <cell r="D111" t="str">
            <v>m2</v>
          </cell>
          <cell r="E111">
            <v>3.64</v>
          </cell>
        </row>
        <row r="112">
          <cell r="A112">
            <v>107</v>
          </cell>
          <cell r="B112" t="str">
            <v>208E</v>
          </cell>
          <cell r="C112" t="str">
            <v>CORRECION ENLUCIDO e=4 cm (ADITIVO PEGANTE )</v>
          </cell>
          <cell r="D112" t="str">
            <v>m2</v>
          </cell>
          <cell r="E112">
            <v>27.65</v>
          </cell>
        </row>
        <row r="113">
          <cell r="A113">
            <v>108</v>
          </cell>
          <cell r="B113" t="str">
            <v>996E</v>
          </cell>
          <cell r="C113" t="str">
            <v>CUBIERTA DE ETERNIT</v>
          </cell>
          <cell r="D113" t="str">
            <v>m2</v>
          </cell>
          <cell r="E113">
            <v>9.85</v>
          </cell>
        </row>
        <row r="114">
          <cell r="A114">
            <v>109</v>
          </cell>
          <cell r="B114" t="str">
            <v>212E</v>
          </cell>
          <cell r="C114" t="str">
            <v>CUBIERTA POLICARBONATO CELULAR 6mm</v>
          </cell>
          <cell r="D114" t="str">
            <v>m2</v>
          </cell>
          <cell r="E114">
            <v>24.2</v>
          </cell>
        </row>
        <row r="115">
          <cell r="A115">
            <v>110</v>
          </cell>
          <cell r="B115" t="str">
            <v>214E</v>
          </cell>
          <cell r="C115" t="str">
            <v>CUBIERTA DE ZINC</v>
          </cell>
          <cell r="D115" t="str">
            <v>m2</v>
          </cell>
          <cell r="E115">
            <v>6.56</v>
          </cell>
        </row>
        <row r="116">
          <cell r="A116">
            <v>111</v>
          </cell>
          <cell r="B116" t="str">
            <v>216E</v>
          </cell>
          <cell r="C116" t="str">
            <v>CUBIERTA ZINC TRASLUCIDO e=0.30 mm</v>
          </cell>
          <cell r="D116" t="str">
            <v>m2</v>
          </cell>
          <cell r="E116">
            <v>8.65</v>
          </cell>
        </row>
        <row r="117">
          <cell r="A117">
            <v>112</v>
          </cell>
          <cell r="B117" t="str">
            <v>218E</v>
          </cell>
          <cell r="C117" t="str">
            <v>CUBIERTA DE PAJA TOQUILLA (INC. ESTRUCTURA SOPORT)</v>
          </cell>
          <cell r="D117" t="str">
            <v>m2</v>
          </cell>
          <cell r="E117">
            <v>50.94</v>
          </cell>
        </row>
        <row r="118">
          <cell r="A118">
            <v>113</v>
          </cell>
          <cell r="B118" t="str">
            <v>226E</v>
          </cell>
          <cell r="C118" t="str">
            <v>CUBIERTA PANEL e=0.30 mm</v>
          </cell>
          <cell r="D118" t="str">
            <v>m2</v>
          </cell>
          <cell r="E118">
            <v>9.7899999999999991</v>
          </cell>
        </row>
        <row r="119">
          <cell r="A119">
            <v>114</v>
          </cell>
          <cell r="B119" t="str">
            <v>220E</v>
          </cell>
          <cell r="C119" t="str">
            <v>CUBIERTA PANEL e=0.40 mm</v>
          </cell>
          <cell r="D119" t="str">
            <v>m2</v>
          </cell>
          <cell r="E119">
            <v>13.44</v>
          </cell>
        </row>
        <row r="120">
          <cell r="A120">
            <v>115</v>
          </cell>
          <cell r="B120" t="str">
            <v>222E</v>
          </cell>
          <cell r="C120" t="str">
            <v>CUBIERTA PANEL CURVO e=0.40 mm</v>
          </cell>
          <cell r="D120" t="str">
            <v>m2</v>
          </cell>
          <cell r="E120">
            <v>15.43</v>
          </cell>
        </row>
        <row r="121">
          <cell r="A121">
            <v>116</v>
          </cell>
          <cell r="B121" t="str">
            <v>224E</v>
          </cell>
          <cell r="C121" t="str">
            <v>CUBIERTA ESTIPANEL PINTADO ESTILOX e=0.45 mm</v>
          </cell>
          <cell r="D121" t="str">
            <v>m2</v>
          </cell>
          <cell r="E121">
            <v>13.89</v>
          </cell>
        </row>
        <row r="122">
          <cell r="A122">
            <v>117</v>
          </cell>
          <cell r="B122" t="str">
            <v>228E</v>
          </cell>
          <cell r="C122" t="str">
            <v>CUBIERTA TRASLUCIDA e=0.30 mm</v>
          </cell>
          <cell r="D122" t="str">
            <v>m2</v>
          </cell>
          <cell r="E122">
            <v>9.92</v>
          </cell>
        </row>
        <row r="123">
          <cell r="A123">
            <v>118</v>
          </cell>
          <cell r="B123" t="str">
            <v>232E</v>
          </cell>
          <cell r="C123" t="str">
            <v>CUMBRERO METAL e=0.4mm  a=60 cm</v>
          </cell>
          <cell r="D123" t="str">
            <v>M</v>
          </cell>
          <cell r="E123">
            <v>12.47</v>
          </cell>
        </row>
        <row r="124">
          <cell r="A124">
            <v>119</v>
          </cell>
          <cell r="B124" t="str">
            <v>234E</v>
          </cell>
          <cell r="C124" t="str">
            <v>CUMBRERO DURATECHO e=0.30 mm a=0.30 m</v>
          </cell>
          <cell r="D124" t="str">
            <v>M</v>
          </cell>
          <cell r="E124">
            <v>9.0500000000000007</v>
          </cell>
        </row>
        <row r="125">
          <cell r="A125">
            <v>120</v>
          </cell>
          <cell r="B125" t="str">
            <v>236E</v>
          </cell>
          <cell r="C125" t="str">
            <v>CUMBRERO TRASLUCIDO (DURATECHO e=0.30 mm)</v>
          </cell>
          <cell r="D125" t="str">
            <v>M</v>
          </cell>
          <cell r="E125">
            <v>8.2200000000000006</v>
          </cell>
        </row>
        <row r="126">
          <cell r="A126">
            <v>121</v>
          </cell>
          <cell r="B126" t="str">
            <v>998E</v>
          </cell>
          <cell r="C126" t="str">
            <v>CUMBRERO DE ETERNIT</v>
          </cell>
          <cell r="D126" t="str">
            <v>M</v>
          </cell>
          <cell r="E126">
            <v>12.42</v>
          </cell>
        </row>
        <row r="127">
          <cell r="A127">
            <v>122</v>
          </cell>
          <cell r="B127" t="str">
            <v>230E</v>
          </cell>
          <cell r="C127" t="str">
            <v>CUBO PROFUNDO DE AGUA H=10.00 m</v>
          </cell>
          <cell r="D127" t="str">
            <v>u</v>
          </cell>
          <cell r="E127">
            <v>350.22</v>
          </cell>
        </row>
        <row r="128">
          <cell r="A128">
            <v>123</v>
          </cell>
          <cell r="B128" t="str">
            <v>238E</v>
          </cell>
          <cell r="C128" t="str">
            <v>DESARMADA DE CUBIERTA (HOJAS ASBESTO CEMENTO)</v>
          </cell>
          <cell r="D128" t="str">
            <v>m2</v>
          </cell>
          <cell r="E128">
            <v>2.4900000000000002</v>
          </cell>
        </row>
        <row r="129">
          <cell r="A129">
            <v>124</v>
          </cell>
          <cell r="B129" t="str">
            <v>240E</v>
          </cell>
          <cell r="C129" t="str">
            <v>DERROCAMIENTO DE CONTRAPISO CON ACERO REFUERZO</v>
          </cell>
          <cell r="D129" t="str">
            <v>m2</v>
          </cell>
          <cell r="E129">
            <v>3.22</v>
          </cell>
        </row>
        <row r="130">
          <cell r="A130">
            <v>125</v>
          </cell>
          <cell r="B130" t="str">
            <v>242E</v>
          </cell>
          <cell r="C130" t="str">
            <v>DERROCAMIENTO DE VEREDA</v>
          </cell>
          <cell r="D130" t="str">
            <v>m2</v>
          </cell>
          <cell r="E130">
            <v>2.9</v>
          </cell>
        </row>
        <row r="131">
          <cell r="A131">
            <v>126</v>
          </cell>
          <cell r="B131" t="str">
            <v>244E</v>
          </cell>
          <cell r="C131" t="str">
            <v>DERROCAMIENTO MANUAL DE HORMIGON ARMADO</v>
          </cell>
          <cell r="D131" t="str">
            <v>m3</v>
          </cell>
          <cell r="E131">
            <v>115.89</v>
          </cell>
        </row>
        <row r="132">
          <cell r="A132">
            <v>127</v>
          </cell>
          <cell r="B132" t="str">
            <v>248E</v>
          </cell>
          <cell r="C132" t="str">
            <v>DERROCAMIENTO MANUAL DE HORMIGON CICLOPEO</v>
          </cell>
          <cell r="D132" t="str">
            <v>m3</v>
          </cell>
          <cell r="E132">
            <v>77.260000000000005</v>
          </cell>
        </row>
        <row r="133">
          <cell r="A133">
            <v>128</v>
          </cell>
          <cell r="B133" t="str">
            <v>246E</v>
          </cell>
          <cell r="C133" t="str">
            <v>DERROCAMIENTO ESTRUCTURA EXISTENTE CON MAQUINARIA</v>
          </cell>
          <cell r="D133" t="str">
            <v>m3</v>
          </cell>
          <cell r="E133">
            <v>56.06</v>
          </cell>
        </row>
        <row r="134">
          <cell r="A134">
            <v>129</v>
          </cell>
          <cell r="B134" t="str">
            <v>250E</v>
          </cell>
          <cell r="C134" t="str">
            <v>DERROCAMIENTO HORMIGON SIMPLE</v>
          </cell>
          <cell r="D134" t="str">
            <v>m3</v>
          </cell>
          <cell r="E134">
            <v>77.260000000000005</v>
          </cell>
        </row>
        <row r="135">
          <cell r="A135">
            <v>130</v>
          </cell>
          <cell r="B135" t="str">
            <v>252E</v>
          </cell>
          <cell r="C135" t="str">
            <v>DERROCAMIENTO Y ROTURA DE MAMPOSTERIA</v>
          </cell>
          <cell r="D135" t="str">
            <v>m2</v>
          </cell>
          <cell r="E135">
            <v>2.19</v>
          </cell>
        </row>
        <row r="136">
          <cell r="A136">
            <v>131</v>
          </cell>
          <cell r="B136" t="str">
            <v>254E</v>
          </cell>
          <cell r="C136" t="str">
            <v>DERROCAMIENTO Y ROTURA MAMP. (REVESTIDO AZULEJO)</v>
          </cell>
          <cell r="D136" t="str">
            <v>m2</v>
          </cell>
          <cell r="E136">
            <v>5.25</v>
          </cell>
        </row>
        <row r="137">
          <cell r="A137">
            <v>132</v>
          </cell>
          <cell r="B137" t="str">
            <v>256E</v>
          </cell>
          <cell r="C137" t="str">
            <v>DERROCAMIENTO LOSA MACIZA e=10 cm</v>
          </cell>
          <cell r="D137" t="str">
            <v>m2</v>
          </cell>
          <cell r="E137">
            <v>13.2</v>
          </cell>
        </row>
        <row r="138">
          <cell r="A138">
            <v>133</v>
          </cell>
          <cell r="B138" t="str">
            <v>258E</v>
          </cell>
          <cell r="C138" t="str">
            <v>DERROCAMIENTO MESON e=7 cm</v>
          </cell>
          <cell r="D138" t="str">
            <v>M</v>
          </cell>
          <cell r="E138">
            <v>9.42</v>
          </cell>
        </row>
        <row r="139">
          <cell r="A139">
            <v>134</v>
          </cell>
          <cell r="B139" t="str">
            <v>260E</v>
          </cell>
          <cell r="C139" t="str">
            <v>DERROCAMIENTO MURO HORMIGON CICLOPEO (INC. MAQ)</v>
          </cell>
          <cell r="D139" t="str">
            <v>m3</v>
          </cell>
          <cell r="E139">
            <v>16.86</v>
          </cell>
        </row>
        <row r="140">
          <cell r="A140">
            <v>135</v>
          </cell>
          <cell r="B140" t="str">
            <v>262E</v>
          </cell>
          <cell r="C140" t="str">
            <v>DESALOJO DE AGUA CON BOMBA</v>
          </cell>
          <cell r="D140" t="str">
            <v>h</v>
          </cell>
          <cell r="E140">
            <v>4.96</v>
          </cell>
        </row>
        <row r="141">
          <cell r="A141">
            <v>136</v>
          </cell>
          <cell r="B141" t="str">
            <v>264E</v>
          </cell>
          <cell r="C141" t="str">
            <v>DESALOJO MANUAL TIERRA/ESCOMBROS dist=50 m</v>
          </cell>
          <cell r="D141" t="str">
            <v>m3</v>
          </cell>
          <cell r="E141">
            <v>6.62</v>
          </cell>
        </row>
        <row r="142">
          <cell r="A142">
            <v>137</v>
          </cell>
          <cell r="B142" t="str">
            <v>266E</v>
          </cell>
          <cell r="C142" t="str">
            <v>DESALOJO MANUAL TIERRA/ESCOMBROS dist=500 m</v>
          </cell>
          <cell r="D142" t="str">
            <v>m3</v>
          </cell>
          <cell r="E142">
            <v>7.81</v>
          </cell>
        </row>
        <row r="143">
          <cell r="A143">
            <v>138</v>
          </cell>
          <cell r="B143" t="str">
            <v>268E</v>
          </cell>
          <cell r="C143" t="str">
            <v>DESALOJO MECANICO VOLQUETA TIERRA/ESCOMBROS D=5km</v>
          </cell>
          <cell r="D143" t="str">
            <v>m3</v>
          </cell>
          <cell r="E143">
            <v>3.51</v>
          </cell>
        </row>
        <row r="144">
          <cell r="A144">
            <v>139</v>
          </cell>
          <cell r="B144" t="str">
            <v>270E</v>
          </cell>
          <cell r="C144" t="str">
            <v>DESALOJO MECANICO VOLQUETA TIERRA/ESCOMBROS m3/Km</v>
          </cell>
          <cell r="D144" t="str">
            <v>u</v>
          </cell>
          <cell r="E144">
            <v>0.52</v>
          </cell>
        </row>
        <row r="145">
          <cell r="A145">
            <v>140</v>
          </cell>
          <cell r="B145" t="str">
            <v>272E</v>
          </cell>
          <cell r="C145" t="str">
            <v>DESALOJO DE MATERIAL CON ELEVADOR</v>
          </cell>
          <cell r="D145" t="str">
            <v>m3</v>
          </cell>
          <cell r="E145">
            <v>3.09</v>
          </cell>
        </row>
        <row r="146">
          <cell r="A146">
            <v>141</v>
          </cell>
          <cell r="B146" t="str">
            <v>274E</v>
          </cell>
          <cell r="C146" t="str">
            <v>DESARMADO DE ARMADURA DE REFUERZO</v>
          </cell>
          <cell r="D146" t="str">
            <v>Kg</v>
          </cell>
          <cell r="E146">
            <v>0.23</v>
          </cell>
        </row>
        <row r="147">
          <cell r="A147">
            <v>142</v>
          </cell>
          <cell r="B147" t="str">
            <v>276E</v>
          </cell>
          <cell r="C147" t="str">
            <v>DESARMADA DE PUERTAS ALUMINIO (1.00x2.10 )</v>
          </cell>
          <cell r="D147" t="str">
            <v>u</v>
          </cell>
          <cell r="E147">
            <v>12.57</v>
          </cell>
        </row>
        <row r="148">
          <cell r="A148">
            <v>143</v>
          </cell>
          <cell r="B148" t="str">
            <v>278E</v>
          </cell>
          <cell r="C148" t="str">
            <v>DESARMADA DE TABIQUERIA</v>
          </cell>
          <cell r="D148" t="str">
            <v>m2</v>
          </cell>
          <cell r="E148">
            <v>3.23</v>
          </cell>
        </row>
        <row r="149">
          <cell r="A149">
            <v>144</v>
          </cell>
          <cell r="B149" t="str">
            <v>280E</v>
          </cell>
          <cell r="C149" t="str">
            <v>DESARMADA PLANCHAS DE CUBIERTA</v>
          </cell>
          <cell r="D149" t="str">
            <v>m2</v>
          </cell>
          <cell r="E149">
            <v>1.45</v>
          </cell>
        </row>
        <row r="150">
          <cell r="A150">
            <v>145</v>
          </cell>
          <cell r="B150" t="str">
            <v>282E</v>
          </cell>
          <cell r="C150" t="str">
            <v>DESARMADA TARIMA DE MADERA</v>
          </cell>
          <cell r="D150" t="str">
            <v>m2</v>
          </cell>
          <cell r="E150">
            <v>3.48</v>
          </cell>
        </row>
        <row r="151">
          <cell r="A151">
            <v>146</v>
          </cell>
          <cell r="B151" t="str">
            <v>284E</v>
          </cell>
          <cell r="C151" t="str">
            <v>DESBANQUE DE PLATAFORMAS</v>
          </cell>
          <cell r="D151" t="str">
            <v>m3</v>
          </cell>
          <cell r="E151">
            <v>8.76</v>
          </cell>
        </row>
        <row r="152">
          <cell r="A152">
            <v>147</v>
          </cell>
          <cell r="B152" t="str">
            <v>286E</v>
          </cell>
          <cell r="C152" t="str">
            <v>DESBANQUE Y NIVELACION DEL TERRENO A MANO</v>
          </cell>
          <cell r="D152" t="str">
            <v>m3</v>
          </cell>
          <cell r="E152">
            <v>12.83</v>
          </cell>
        </row>
        <row r="153">
          <cell r="A153">
            <v>148</v>
          </cell>
          <cell r="B153" t="str">
            <v>288E</v>
          </cell>
          <cell r="C153" t="str">
            <v>DESENTECHADO Y ENTECHADO PLANCHAS DE CUBIERTA</v>
          </cell>
          <cell r="D153" t="str">
            <v>m2</v>
          </cell>
          <cell r="E153">
            <v>2.23</v>
          </cell>
        </row>
        <row r="154">
          <cell r="A154">
            <v>149</v>
          </cell>
          <cell r="B154" t="str">
            <v>290E</v>
          </cell>
          <cell r="C154" t="str">
            <v>DESINSTALADO DE BUTACAS (SUJETAS CON PERNOS)</v>
          </cell>
          <cell r="D154" t="str">
            <v>u</v>
          </cell>
          <cell r="E154">
            <v>1.95</v>
          </cell>
        </row>
        <row r="155">
          <cell r="A155">
            <v>150</v>
          </cell>
          <cell r="B155" t="str">
            <v>292E</v>
          </cell>
          <cell r="C155" t="str">
            <v>DESMONTAJE DE ESTRUCTURA METALICA</v>
          </cell>
          <cell r="D155" t="str">
            <v>Kg</v>
          </cell>
          <cell r="E155">
            <v>0.52</v>
          </cell>
        </row>
        <row r="156">
          <cell r="A156">
            <v>151</v>
          </cell>
          <cell r="B156" t="str">
            <v>294E</v>
          </cell>
          <cell r="C156" t="str">
            <v>DESMONTAJE DE ESTRUCTURA DE MADERA</v>
          </cell>
          <cell r="D156" t="str">
            <v>m2</v>
          </cell>
          <cell r="E156">
            <v>3.33</v>
          </cell>
        </row>
        <row r="157">
          <cell r="A157">
            <v>152</v>
          </cell>
          <cell r="B157" t="str">
            <v>296E</v>
          </cell>
          <cell r="C157" t="str">
            <v>DESMONTAJE DE ESTRUCTURA ESTERO-CELOSIA</v>
          </cell>
          <cell r="D157" t="str">
            <v>m2</v>
          </cell>
          <cell r="E157">
            <v>7.87</v>
          </cell>
        </row>
        <row r="158">
          <cell r="A158">
            <v>153</v>
          </cell>
          <cell r="B158" t="str">
            <v>298E</v>
          </cell>
          <cell r="C158" t="str">
            <v>DESMONTAJE DE MAMPARAS</v>
          </cell>
          <cell r="D158" t="str">
            <v>m2</v>
          </cell>
          <cell r="E158">
            <v>3.71</v>
          </cell>
        </row>
        <row r="159">
          <cell r="A159">
            <v>154</v>
          </cell>
          <cell r="B159" t="str">
            <v>300E</v>
          </cell>
          <cell r="C159" t="str">
            <v>DESMONTAJE DE PERFILES "U" 125x100x2 mm</v>
          </cell>
          <cell r="D159" t="str">
            <v>M</v>
          </cell>
          <cell r="E159">
            <v>3.25</v>
          </cell>
        </row>
        <row r="160">
          <cell r="A160">
            <v>155</v>
          </cell>
          <cell r="B160" t="str">
            <v>302E</v>
          </cell>
          <cell r="C160" t="str">
            <v>DESMONTAJE Y MONTAJE ESTRUCTURA METALICA</v>
          </cell>
          <cell r="D160" t="str">
            <v>m2</v>
          </cell>
          <cell r="E160">
            <v>8.68</v>
          </cell>
        </row>
        <row r="161">
          <cell r="A161">
            <v>156</v>
          </cell>
          <cell r="B161" t="str">
            <v>304E</v>
          </cell>
          <cell r="C161" t="str">
            <v>DESPINTADO DE ESTRUCTURA DE CUBIERTA METALICA</v>
          </cell>
          <cell r="D161" t="str">
            <v>m2</v>
          </cell>
          <cell r="E161">
            <v>2.04</v>
          </cell>
        </row>
        <row r="162">
          <cell r="A162">
            <v>157</v>
          </cell>
          <cell r="B162" t="str">
            <v>306E</v>
          </cell>
          <cell r="C162" t="str">
            <v>DINTELES DE HORMIGON 0.10x0.20x1.10 m</v>
          </cell>
          <cell r="D162" t="str">
            <v>u</v>
          </cell>
          <cell r="E162">
            <v>18.350000000000001</v>
          </cell>
        </row>
        <row r="163">
          <cell r="A163">
            <v>158</v>
          </cell>
          <cell r="B163" t="str">
            <v>21E</v>
          </cell>
          <cell r="C163" t="str">
            <v>DINTELES DE HORMIGON 0.15x0.20x1.00 m</v>
          </cell>
          <cell r="D163" t="str">
            <v>M</v>
          </cell>
          <cell r="E163">
            <v>19.29</v>
          </cell>
        </row>
        <row r="164">
          <cell r="A164">
            <v>159</v>
          </cell>
          <cell r="B164" t="str">
            <v>308E</v>
          </cell>
          <cell r="C164" t="str">
            <v>DIVISION METALICA (MALLA Y TUBO 1")</v>
          </cell>
          <cell r="D164" t="str">
            <v>m2</v>
          </cell>
          <cell r="E164">
            <v>24.58</v>
          </cell>
        </row>
        <row r="165">
          <cell r="A165">
            <v>160</v>
          </cell>
          <cell r="B165" t="str">
            <v>994E</v>
          </cell>
          <cell r="C165" t="str">
            <v>DIVISION METALICA TAMBORADA TOL 1/20</v>
          </cell>
          <cell r="D165" t="str">
            <v>m2</v>
          </cell>
          <cell r="E165">
            <v>105.25</v>
          </cell>
        </row>
        <row r="166">
          <cell r="A166">
            <v>161</v>
          </cell>
          <cell r="B166" t="str">
            <v>944E</v>
          </cell>
          <cell r="C166" t="str">
            <v>DOMO ACRILICO e=0.30 m INC. ACCESORIOS</v>
          </cell>
          <cell r="D166" t="str">
            <v>m2</v>
          </cell>
          <cell r="E166">
            <v>36.36</v>
          </cell>
        </row>
        <row r="167">
          <cell r="A167">
            <v>162</v>
          </cell>
          <cell r="B167" t="str">
            <v>946E</v>
          </cell>
          <cell r="C167" t="str">
            <v>DOMO ACRILICO 0.40x0.40x4 mm INC.ACCESORIOS</v>
          </cell>
          <cell r="D167" t="str">
            <v>u</v>
          </cell>
          <cell r="E167">
            <v>11.63</v>
          </cell>
        </row>
        <row r="168">
          <cell r="A168">
            <v>163</v>
          </cell>
          <cell r="B168" t="str">
            <v>948E</v>
          </cell>
          <cell r="C168" t="str">
            <v>DOMO ACRILICO a=0.4-0.45 b=0.95-1.15 3 mm</v>
          </cell>
          <cell r="D168" t="str">
            <v>u</v>
          </cell>
          <cell r="E168">
            <v>18.98</v>
          </cell>
        </row>
        <row r="169">
          <cell r="A169">
            <v>164</v>
          </cell>
          <cell r="B169" t="str">
            <v>950E</v>
          </cell>
          <cell r="C169" t="str">
            <v>DOMO ACRILICO a=0.42 b=0.42 e=3 mm</v>
          </cell>
          <cell r="D169" t="str">
            <v>u</v>
          </cell>
          <cell r="E169">
            <v>17.260000000000002</v>
          </cell>
        </row>
        <row r="170">
          <cell r="A170">
            <v>165</v>
          </cell>
          <cell r="B170" t="str">
            <v>952E</v>
          </cell>
          <cell r="C170" t="str">
            <v>DOMO ACRILICO 0.80x0.40x3 mm INC. ACCESORIOS</v>
          </cell>
          <cell r="D170" t="str">
            <v>u</v>
          </cell>
          <cell r="E170">
            <v>12.23</v>
          </cell>
        </row>
        <row r="171">
          <cell r="A171">
            <v>166</v>
          </cell>
          <cell r="B171" t="str">
            <v>954E</v>
          </cell>
          <cell r="C171" t="str">
            <v>DOMO ACRILICO 0.80x0.80x3 mm INC. ACCESORIOS</v>
          </cell>
          <cell r="D171" t="str">
            <v>u</v>
          </cell>
          <cell r="E171">
            <v>23.46</v>
          </cell>
        </row>
        <row r="172">
          <cell r="A172">
            <v>167</v>
          </cell>
          <cell r="B172" t="str">
            <v>956E</v>
          </cell>
          <cell r="C172" t="str">
            <v>DOMO ACRILICO CIRC.TRANSP.D=0.7 m e=3 mm</v>
          </cell>
          <cell r="D172" t="str">
            <v>u</v>
          </cell>
          <cell r="E172">
            <v>14.95</v>
          </cell>
        </row>
        <row r="173">
          <cell r="A173">
            <v>168</v>
          </cell>
          <cell r="B173" t="str">
            <v>958E</v>
          </cell>
          <cell r="C173" t="str">
            <v>DOMO ACRILICO 1.00x0.80x3 mm INC. ACCESORIOS</v>
          </cell>
          <cell r="D173" t="str">
            <v>u</v>
          </cell>
          <cell r="E173">
            <v>29.09</v>
          </cell>
        </row>
        <row r="174">
          <cell r="A174">
            <v>169</v>
          </cell>
          <cell r="B174" t="str">
            <v>960E</v>
          </cell>
          <cell r="C174" t="str">
            <v>DOMO ACRILICO 1.00x1.00x3 mm</v>
          </cell>
          <cell r="D174" t="str">
            <v>u</v>
          </cell>
          <cell r="E174">
            <v>45.92</v>
          </cell>
        </row>
        <row r="175">
          <cell r="A175">
            <v>170</v>
          </cell>
          <cell r="B175" t="str">
            <v>962E</v>
          </cell>
          <cell r="C175" t="str">
            <v>DOMO ACRILICO 1.10x0.40x4 mm</v>
          </cell>
          <cell r="D175" t="str">
            <v>u</v>
          </cell>
          <cell r="E175">
            <v>37.54</v>
          </cell>
        </row>
        <row r="176">
          <cell r="A176">
            <v>171</v>
          </cell>
          <cell r="B176" t="str">
            <v>964E</v>
          </cell>
          <cell r="C176" t="str">
            <v>DOMO ACRILICO 1.10x1.10x4 mm</v>
          </cell>
          <cell r="D176" t="str">
            <v>u</v>
          </cell>
          <cell r="E176">
            <v>64.77</v>
          </cell>
        </row>
        <row r="177">
          <cell r="A177">
            <v>172</v>
          </cell>
          <cell r="B177" t="str">
            <v>966E</v>
          </cell>
          <cell r="C177" t="str">
            <v>DOMO ACRILICO TRIANGULAR 1.12x1.12x1.58</v>
          </cell>
          <cell r="D177" t="str">
            <v>u</v>
          </cell>
          <cell r="E177">
            <v>24.56</v>
          </cell>
        </row>
        <row r="178">
          <cell r="A178">
            <v>173</v>
          </cell>
          <cell r="B178" t="str">
            <v>968E</v>
          </cell>
          <cell r="C178" t="str">
            <v>DOMO ACRILICO a=1.15 b=1.15 e=3 mm</v>
          </cell>
          <cell r="D178" t="str">
            <v>u</v>
          </cell>
          <cell r="E178">
            <v>48.28</v>
          </cell>
        </row>
        <row r="179">
          <cell r="A179">
            <v>174</v>
          </cell>
          <cell r="B179" t="str">
            <v>970E</v>
          </cell>
          <cell r="C179" t="str">
            <v>DOMO ACRILICO 1.25x0.65x3 mm INC. ACCESORIOS</v>
          </cell>
          <cell r="D179" t="str">
            <v>u</v>
          </cell>
          <cell r="E179">
            <v>29.88</v>
          </cell>
        </row>
        <row r="180">
          <cell r="A180">
            <v>175</v>
          </cell>
          <cell r="B180" t="str">
            <v>972E</v>
          </cell>
          <cell r="C180" t="str">
            <v>DOMO ACRILICO 1.25x0.90x3 mm INC. ACCESORIOS</v>
          </cell>
          <cell r="D180" t="str">
            <v>u</v>
          </cell>
          <cell r="E180">
            <v>40.630000000000003</v>
          </cell>
        </row>
        <row r="181">
          <cell r="A181">
            <v>176</v>
          </cell>
          <cell r="B181" t="str">
            <v>974E</v>
          </cell>
          <cell r="C181" t="str">
            <v>DOMO ACRILICO 1.25x1.90x4 mm</v>
          </cell>
          <cell r="D181" t="str">
            <v>u</v>
          </cell>
          <cell r="E181">
            <v>125.08</v>
          </cell>
        </row>
        <row r="182">
          <cell r="A182">
            <v>177</v>
          </cell>
          <cell r="B182" t="str">
            <v>310E</v>
          </cell>
          <cell r="C182" t="str">
            <v>DUCHA FV ARTICULADA</v>
          </cell>
          <cell r="D182" t="str">
            <v>u</v>
          </cell>
          <cell r="E182">
            <v>14.21</v>
          </cell>
        </row>
        <row r="183">
          <cell r="A183">
            <v>178</v>
          </cell>
          <cell r="B183" t="str">
            <v>312E</v>
          </cell>
          <cell r="C183" t="str">
            <v>DUELA CHANUL TRATADA 12cm (SUM-INST)</v>
          </cell>
          <cell r="D183" t="str">
            <v>M</v>
          </cell>
          <cell r="E183">
            <v>3.72</v>
          </cell>
        </row>
        <row r="184">
          <cell r="A184">
            <v>179</v>
          </cell>
          <cell r="B184" t="str">
            <v>314E</v>
          </cell>
          <cell r="C184" t="str">
            <v>ELEMENTO ORNAMENTAL (SOPORTE ESCUDOS) D=2.00 m</v>
          </cell>
          <cell r="D184" t="str">
            <v>u</v>
          </cell>
          <cell r="E184">
            <v>469.38</v>
          </cell>
        </row>
        <row r="185">
          <cell r="A185">
            <v>180</v>
          </cell>
          <cell r="B185" t="str">
            <v>316E</v>
          </cell>
          <cell r="C185" t="str">
            <v>EMPUJE DE TIERRA A MAQUINA 50 m</v>
          </cell>
          <cell r="D185" t="str">
            <v>m3</v>
          </cell>
          <cell r="E185">
            <v>0.53</v>
          </cell>
        </row>
        <row r="186">
          <cell r="A186">
            <v>181</v>
          </cell>
          <cell r="B186" t="str">
            <v>318E</v>
          </cell>
          <cell r="C186" t="str">
            <v>EMPUJE DE TIERRA A MAQUINA 100 m</v>
          </cell>
          <cell r="D186" t="str">
            <v>m3</v>
          </cell>
          <cell r="E186">
            <v>0.56000000000000005</v>
          </cell>
        </row>
        <row r="187">
          <cell r="A187">
            <v>182</v>
          </cell>
          <cell r="B187" t="str">
            <v>320E</v>
          </cell>
          <cell r="C187" t="str">
            <v>ENCOFRADO-DESEN. ARRIOSTRAMIENTO (vigueta)</v>
          </cell>
          <cell r="D187" t="str">
            <v>M</v>
          </cell>
          <cell r="E187">
            <v>4.66</v>
          </cell>
        </row>
        <row r="188">
          <cell r="A188">
            <v>183</v>
          </cell>
          <cell r="B188" t="str">
            <v>322E</v>
          </cell>
          <cell r="C188" t="str">
            <v>ENCOFRADO-DESEN. CADENAS (riostra) h=20 cm a=15-20</v>
          </cell>
          <cell r="D188" t="str">
            <v>M</v>
          </cell>
          <cell r="E188">
            <v>6.46</v>
          </cell>
        </row>
        <row r="189">
          <cell r="A189">
            <v>184</v>
          </cell>
          <cell r="B189" t="str">
            <v>324E</v>
          </cell>
          <cell r="C189" t="str">
            <v>ENCOFRADO-DESEN. COLUMNA(2LADOS) L=15-20 cm</v>
          </cell>
          <cell r="D189" t="str">
            <v>M</v>
          </cell>
          <cell r="E189">
            <v>8.6199999999999992</v>
          </cell>
        </row>
        <row r="190">
          <cell r="A190">
            <v>185</v>
          </cell>
          <cell r="B190" t="str">
            <v>326E</v>
          </cell>
          <cell r="C190" t="str">
            <v>ENCOFRADO-DESEN. COLUMNAS a=20 cm b=15 cm</v>
          </cell>
          <cell r="D190" t="str">
            <v>M</v>
          </cell>
          <cell r="E190">
            <v>12.79</v>
          </cell>
        </row>
        <row r="191">
          <cell r="A191">
            <v>186</v>
          </cell>
          <cell r="B191" t="str">
            <v>328E</v>
          </cell>
          <cell r="C191" t="str">
            <v>ENCOFRADO-DESEN. METALICO 1 LADO</v>
          </cell>
          <cell r="D191" t="str">
            <v>m2</v>
          </cell>
          <cell r="E191">
            <v>3.7</v>
          </cell>
        </row>
        <row r="192">
          <cell r="A192">
            <v>187</v>
          </cell>
          <cell r="B192" t="str">
            <v>330E</v>
          </cell>
          <cell r="C192" t="str">
            <v>ENCOFRADO-DESEN. MURETE  hasta 1 m  alt. TABLA</v>
          </cell>
          <cell r="D192" t="str">
            <v>m2</v>
          </cell>
          <cell r="E192">
            <v>21.66</v>
          </cell>
        </row>
        <row r="193">
          <cell r="A193">
            <v>188</v>
          </cell>
          <cell r="B193" t="str">
            <v>332E</v>
          </cell>
          <cell r="C193" t="str">
            <v>ENCOFRADO-DESEN. LOSA ALTURA ENTREPISO &lt;3 m</v>
          </cell>
          <cell r="D193" t="str">
            <v>m2</v>
          </cell>
          <cell r="E193">
            <v>3.7</v>
          </cell>
        </row>
        <row r="194">
          <cell r="A194">
            <v>189</v>
          </cell>
          <cell r="B194" t="str">
            <v>334E</v>
          </cell>
          <cell r="C194" t="str">
            <v>ENCOFRADO-DESEN. MADERA</v>
          </cell>
          <cell r="D194" t="str">
            <v>m2</v>
          </cell>
          <cell r="E194">
            <v>9.19</v>
          </cell>
        </row>
        <row r="195">
          <cell r="A195">
            <v>190</v>
          </cell>
          <cell r="B195" t="str">
            <v>336E</v>
          </cell>
          <cell r="C195" t="str">
            <v>ENCOFRADO-DESEN. MADERA CURVO</v>
          </cell>
          <cell r="D195" t="str">
            <v>m2</v>
          </cell>
          <cell r="E195">
            <v>18.010000000000002</v>
          </cell>
        </row>
        <row r="196">
          <cell r="A196">
            <v>191</v>
          </cell>
          <cell r="B196" t="str">
            <v>338E</v>
          </cell>
          <cell r="C196" t="str">
            <v>ENCOFRADO-DESEN. TABLERO CONTRACHAPADO e=12 mm</v>
          </cell>
          <cell r="D196" t="str">
            <v>m2</v>
          </cell>
          <cell r="E196">
            <v>8.6300000000000008</v>
          </cell>
        </row>
        <row r="197">
          <cell r="A197">
            <v>192</v>
          </cell>
          <cell r="B197" t="str">
            <v>340E</v>
          </cell>
          <cell r="C197" t="str">
            <v>ENCOFRADO-DESEN. TABLERO TRIPLEX 1.22 x 2.44 e=4mm</v>
          </cell>
          <cell r="D197" t="str">
            <v>m2</v>
          </cell>
          <cell r="E197">
            <v>8.02</v>
          </cell>
        </row>
        <row r="198">
          <cell r="A198">
            <v>193</v>
          </cell>
          <cell r="B198" t="str">
            <v>342E</v>
          </cell>
          <cell r="C198" t="str">
            <v>ENCOFRADO-DESEN. VIGAS h=40 cm a=25 cm</v>
          </cell>
          <cell r="D198" t="str">
            <v>M</v>
          </cell>
          <cell r="E198">
            <v>15.43</v>
          </cell>
        </row>
        <row r="199">
          <cell r="A199">
            <v>194</v>
          </cell>
          <cell r="B199" t="str">
            <v>344E</v>
          </cell>
          <cell r="C199" t="str">
            <v>ENCOFRADO-DESEN. VIGAS h=20 cm a=15 cm</v>
          </cell>
          <cell r="D199" t="str">
            <v>M</v>
          </cell>
          <cell r="E199">
            <v>10.83</v>
          </cell>
        </row>
        <row r="200">
          <cell r="A200">
            <v>195</v>
          </cell>
          <cell r="B200" t="str">
            <v>350E</v>
          </cell>
          <cell r="C200" t="str">
            <v>ENCOFRADO-DESEN. TORRES H&gt;4m</v>
          </cell>
          <cell r="D200" t="str">
            <v>m2</v>
          </cell>
          <cell r="E200">
            <v>18.079999999999998</v>
          </cell>
        </row>
        <row r="201">
          <cell r="A201">
            <v>196</v>
          </cell>
          <cell r="B201" t="str">
            <v>346E</v>
          </cell>
          <cell r="C201" t="str">
            <v>ENCOFRADO PARA GRADAS</v>
          </cell>
          <cell r="D201" t="str">
            <v>m2</v>
          </cell>
          <cell r="E201">
            <v>8.01</v>
          </cell>
        </row>
        <row r="202">
          <cell r="A202">
            <v>197</v>
          </cell>
          <cell r="B202" t="str">
            <v>348E</v>
          </cell>
          <cell r="C202" t="str">
            <v>ENCOFRADO PARA HORMIGON CICLOPEO</v>
          </cell>
          <cell r="D202" t="str">
            <v>m3</v>
          </cell>
          <cell r="E202">
            <v>33.39</v>
          </cell>
        </row>
        <row r="203">
          <cell r="A203">
            <v>198</v>
          </cell>
          <cell r="B203" t="str">
            <v>352E</v>
          </cell>
          <cell r="C203" t="str">
            <v>ENLUCIDO COLUMNAS CIRCULARES</v>
          </cell>
          <cell r="D203" t="str">
            <v>m2</v>
          </cell>
          <cell r="E203">
            <v>10.32</v>
          </cell>
        </row>
        <row r="204">
          <cell r="A204">
            <v>199</v>
          </cell>
          <cell r="B204" t="str">
            <v>354E</v>
          </cell>
          <cell r="C204" t="str">
            <v>ENLUCIDO CON IMPERMEABILIZANTE MORTERO 1:3</v>
          </cell>
          <cell r="D204" t="str">
            <v>m2</v>
          </cell>
          <cell r="E204">
            <v>9.36</v>
          </cell>
        </row>
        <row r="205">
          <cell r="A205">
            <v>200</v>
          </cell>
          <cell r="B205" t="str">
            <v>356E</v>
          </cell>
          <cell r="C205" t="str">
            <v>ENLUCIDO CON MALLA</v>
          </cell>
          <cell r="D205" t="str">
            <v>m2</v>
          </cell>
          <cell r="E205">
            <v>13.22</v>
          </cell>
        </row>
        <row r="206">
          <cell r="A206">
            <v>201</v>
          </cell>
          <cell r="B206" t="str">
            <v>358E</v>
          </cell>
          <cell r="C206" t="str">
            <v>ENLUCIDO CURVO PASTEADO</v>
          </cell>
          <cell r="D206" t="str">
            <v>m2</v>
          </cell>
          <cell r="E206">
            <v>10.51</v>
          </cell>
        </row>
        <row r="207">
          <cell r="A207">
            <v>202</v>
          </cell>
          <cell r="B207" t="str">
            <v>360E</v>
          </cell>
          <cell r="C207" t="str">
            <v>SOLO CHAMPEADO</v>
          </cell>
          <cell r="D207" t="str">
            <v>m2</v>
          </cell>
          <cell r="E207">
            <v>6.78</v>
          </cell>
        </row>
        <row r="208">
          <cell r="A208">
            <v>203</v>
          </cell>
          <cell r="B208" t="str">
            <v>362E</v>
          </cell>
          <cell r="C208" t="str">
            <v>ENLUCIDO DE BORDILLOS e=1 cm a= 30 cm</v>
          </cell>
          <cell r="D208" t="str">
            <v>M</v>
          </cell>
          <cell r="E208">
            <v>4.28</v>
          </cell>
        </row>
        <row r="209">
          <cell r="A209">
            <v>204</v>
          </cell>
          <cell r="B209" t="str">
            <v>364E</v>
          </cell>
          <cell r="C209" t="str">
            <v>ENLUCIDO FAJAS Y VIGAS MORTERO 1:3 e=2 cm</v>
          </cell>
          <cell r="D209" t="str">
            <v>M</v>
          </cell>
          <cell r="E209">
            <v>3.98</v>
          </cell>
        </row>
        <row r="210">
          <cell r="A210">
            <v>205</v>
          </cell>
          <cell r="B210" t="str">
            <v>366E</v>
          </cell>
          <cell r="C210" t="str">
            <v>ENLUCIDO DE FILOS a=0.12 m</v>
          </cell>
          <cell r="D210" t="str">
            <v>M</v>
          </cell>
          <cell r="E210">
            <v>4.6399999999999997</v>
          </cell>
        </row>
        <row r="211">
          <cell r="A211">
            <v>206</v>
          </cell>
          <cell r="B211" t="str">
            <v>368E</v>
          </cell>
          <cell r="C211" t="str">
            <v>ENLUCIDO FILOS (NO INC. MATERIAL)</v>
          </cell>
          <cell r="D211" t="str">
            <v>M</v>
          </cell>
          <cell r="E211">
            <v>3.89</v>
          </cell>
        </row>
        <row r="212">
          <cell r="A212">
            <v>207</v>
          </cell>
          <cell r="B212" t="str">
            <v>370E</v>
          </cell>
          <cell r="C212" t="str">
            <v>ENLUCIDO HORIZONTAL ALISADO</v>
          </cell>
          <cell r="D212" t="str">
            <v>m2</v>
          </cell>
          <cell r="E212">
            <v>10.17</v>
          </cell>
        </row>
        <row r="213">
          <cell r="A213">
            <v>208</v>
          </cell>
          <cell r="B213" t="str">
            <v>372E</v>
          </cell>
          <cell r="C213" t="str">
            <v>ENLUCIDO HORIZONTAL PALETEADO MORTERO 1:3</v>
          </cell>
          <cell r="D213" t="str">
            <v>m2</v>
          </cell>
          <cell r="E213">
            <v>9.2200000000000006</v>
          </cell>
        </row>
        <row r="214">
          <cell r="A214">
            <v>209</v>
          </cell>
          <cell r="B214" t="str">
            <v>374E</v>
          </cell>
          <cell r="C214" t="str">
            <v>ENLUCIDO REVEST. DE MURO GAVIONES MORTERO 1:5</v>
          </cell>
          <cell r="D214" t="str">
            <v>m2</v>
          </cell>
          <cell r="E214">
            <v>8.81</v>
          </cell>
        </row>
        <row r="215">
          <cell r="A215">
            <v>210</v>
          </cell>
          <cell r="B215" t="str">
            <v>376E</v>
          </cell>
          <cell r="C215" t="str">
            <v>ENLUCIDO VERTICAL ALISADO</v>
          </cell>
          <cell r="D215" t="str">
            <v>m2</v>
          </cell>
          <cell r="E215">
            <v>9.6</v>
          </cell>
        </row>
        <row r="216">
          <cell r="A216">
            <v>211</v>
          </cell>
          <cell r="B216" t="str">
            <v>378E</v>
          </cell>
          <cell r="C216" t="str">
            <v>ENLUCIDO VERTICAL PALETEADO</v>
          </cell>
          <cell r="D216" t="str">
            <v>m2</v>
          </cell>
          <cell r="E216">
            <v>8.64</v>
          </cell>
        </row>
        <row r="217">
          <cell r="A217">
            <v>212</v>
          </cell>
          <cell r="B217" t="str">
            <v>380E</v>
          </cell>
          <cell r="C217" t="str">
            <v>ENLUCIDO VERTICAL PASTEADO</v>
          </cell>
          <cell r="D217" t="str">
            <v>m2</v>
          </cell>
          <cell r="E217">
            <v>10.3</v>
          </cell>
        </row>
        <row r="218">
          <cell r="A218">
            <v>213</v>
          </cell>
          <cell r="B218" t="str">
            <v>382E</v>
          </cell>
          <cell r="C218" t="str">
            <v>ENROCADO DE PROTECCION CON MORTERO e=33cm</v>
          </cell>
          <cell r="D218" t="str">
            <v>m2</v>
          </cell>
          <cell r="E218">
            <v>32.78</v>
          </cell>
        </row>
        <row r="219">
          <cell r="A219">
            <v>214</v>
          </cell>
          <cell r="B219" t="str">
            <v>988E</v>
          </cell>
          <cell r="C219" t="str">
            <v>ENROCADO DE PROTECCION CON MORTERO</v>
          </cell>
          <cell r="D219" t="str">
            <v>m3</v>
          </cell>
          <cell r="E219">
            <v>74.33</v>
          </cell>
        </row>
        <row r="220">
          <cell r="A220">
            <v>215</v>
          </cell>
          <cell r="B220" t="str">
            <v>384E</v>
          </cell>
          <cell r="C220" t="str">
            <v>ENTABLONADO PISO PUENTE COLGANTE (INC. PERNOS)</v>
          </cell>
          <cell r="D220" t="str">
            <v>m2</v>
          </cell>
          <cell r="E220">
            <v>22.87</v>
          </cell>
        </row>
        <row r="221">
          <cell r="A221">
            <v>216</v>
          </cell>
          <cell r="B221" t="str">
            <v>388E</v>
          </cell>
          <cell r="C221" t="str">
            <v>ENTIBADO DESDE 4 M EN ADELANTE(APUNTALAMIENTO)</v>
          </cell>
          <cell r="D221" t="str">
            <v>m2</v>
          </cell>
          <cell r="E221">
            <v>20.350000000000001</v>
          </cell>
        </row>
        <row r="222">
          <cell r="A222">
            <v>217</v>
          </cell>
          <cell r="B222" t="str">
            <v>390E</v>
          </cell>
          <cell r="C222" t="str">
            <v>EQUIPO DE TOPOGRAFIA CON ESTACION TOTAL Y NIVEL</v>
          </cell>
          <cell r="D222" t="str">
            <v>u</v>
          </cell>
          <cell r="E222">
            <v>28.61</v>
          </cell>
        </row>
        <row r="223">
          <cell r="A223">
            <v>218</v>
          </cell>
          <cell r="B223" t="str">
            <v>392E</v>
          </cell>
          <cell r="C223" t="str">
            <v>ESCALERA CHINA (JUEGOS RECREACIONALES)</v>
          </cell>
          <cell r="D223" t="str">
            <v>u</v>
          </cell>
          <cell r="E223">
            <v>604.04</v>
          </cell>
        </row>
        <row r="224">
          <cell r="A224">
            <v>219</v>
          </cell>
          <cell r="B224" t="str">
            <v>394E</v>
          </cell>
          <cell r="C224" t="str">
            <v>ESCALONES DE HIERRO d=14 mm (INC. MANGUERA)</v>
          </cell>
          <cell r="D224" t="str">
            <v>u</v>
          </cell>
          <cell r="E224">
            <v>1.25</v>
          </cell>
        </row>
        <row r="225">
          <cell r="A225">
            <v>220</v>
          </cell>
          <cell r="B225" t="str">
            <v>396E</v>
          </cell>
          <cell r="C225" t="str">
            <v>ESCENARIO DE MADERA (PISO TABLERO TRIPLEX e=18mm)</v>
          </cell>
          <cell r="D225" t="str">
            <v>m2</v>
          </cell>
          <cell r="E225">
            <v>81.62</v>
          </cell>
        </row>
        <row r="226">
          <cell r="A226">
            <v>221</v>
          </cell>
          <cell r="B226" t="str">
            <v>398E</v>
          </cell>
          <cell r="C226" t="str">
            <v>ESCENARIO DESMONTABLE TIPO CAJONETA 1.30*1.70*0.2</v>
          </cell>
          <cell r="D226" t="str">
            <v>u</v>
          </cell>
          <cell r="E226">
            <v>77.91</v>
          </cell>
        </row>
        <row r="227">
          <cell r="A227">
            <v>222</v>
          </cell>
          <cell r="B227" t="str">
            <v>400E</v>
          </cell>
          <cell r="C227" t="str">
            <v>ESCOLLERA DE PIEDRA SUELTA</v>
          </cell>
          <cell r="D227" t="str">
            <v>m3</v>
          </cell>
          <cell r="E227">
            <v>16.190000000000001</v>
          </cell>
        </row>
        <row r="228">
          <cell r="A228">
            <v>223</v>
          </cell>
          <cell r="B228" t="str">
            <v>402E</v>
          </cell>
          <cell r="C228" t="str">
            <v>ESPEJO 4 mm</v>
          </cell>
          <cell r="D228" t="str">
            <v>m2</v>
          </cell>
          <cell r="E228">
            <v>57.45</v>
          </cell>
        </row>
        <row r="229">
          <cell r="A229">
            <v>224</v>
          </cell>
          <cell r="B229" t="str">
            <v>404E</v>
          </cell>
          <cell r="C229" t="str">
            <v>ESPOLVOREADO MORTERO 1:1 SECO</v>
          </cell>
          <cell r="D229" t="str">
            <v>m2</v>
          </cell>
          <cell r="E229">
            <v>2.4500000000000002</v>
          </cell>
        </row>
        <row r="230">
          <cell r="A230">
            <v>225</v>
          </cell>
          <cell r="B230" t="str">
            <v>408E</v>
          </cell>
          <cell r="C230" t="str">
            <v>ESTRUCTURA DE MADERA</v>
          </cell>
          <cell r="D230" t="str">
            <v>m2</v>
          </cell>
          <cell r="E230">
            <v>12.68</v>
          </cell>
        </row>
        <row r="231">
          <cell r="A231">
            <v>226</v>
          </cell>
          <cell r="B231" t="str">
            <v>410E</v>
          </cell>
          <cell r="C231" t="str">
            <v>ESTRUCTURA METALICA EN VIGAS CAJON Y CORREAS</v>
          </cell>
          <cell r="D231" t="str">
            <v>Kg</v>
          </cell>
          <cell r="E231">
            <v>3.17</v>
          </cell>
        </row>
        <row r="232">
          <cell r="A232">
            <v>227</v>
          </cell>
          <cell r="B232" t="str">
            <v>412E</v>
          </cell>
          <cell r="C232" t="str">
            <v>ESTRUCTURA METALICA TIPO CERCHAS</v>
          </cell>
          <cell r="D232" t="str">
            <v>Kg</v>
          </cell>
          <cell r="E232">
            <v>3.29</v>
          </cell>
        </row>
        <row r="233">
          <cell r="A233">
            <v>228</v>
          </cell>
          <cell r="B233" t="str">
            <v>414E</v>
          </cell>
          <cell r="C233" t="str">
            <v>ESTRUCTURA METALICA ROLADA</v>
          </cell>
          <cell r="D233" t="str">
            <v>Kg</v>
          </cell>
          <cell r="E233">
            <v>3.53</v>
          </cell>
        </row>
        <row r="234">
          <cell r="A234">
            <v>229</v>
          </cell>
          <cell r="B234" t="str">
            <v>416E</v>
          </cell>
          <cell r="C234" t="str">
            <v>ESTRUCTURA METALICA ESTEREO - ESPACIAL</v>
          </cell>
          <cell r="D234" t="str">
            <v>m2</v>
          </cell>
          <cell r="E234">
            <v>133.01</v>
          </cell>
        </row>
        <row r="235">
          <cell r="A235">
            <v>230</v>
          </cell>
          <cell r="B235" t="str">
            <v>418E</v>
          </cell>
          <cell r="C235" t="str">
            <v>ESTUCADO DE PAREDES</v>
          </cell>
          <cell r="D235" t="str">
            <v>m2</v>
          </cell>
          <cell r="E235">
            <v>2.5299999999999998</v>
          </cell>
        </row>
        <row r="236">
          <cell r="A236">
            <v>231</v>
          </cell>
          <cell r="B236" t="str">
            <v>420E</v>
          </cell>
          <cell r="C236" t="str">
            <v>EXCAVACION EN ROCA CON EQUIPO</v>
          </cell>
          <cell r="D236" t="str">
            <v>m3</v>
          </cell>
          <cell r="E236">
            <v>5.88</v>
          </cell>
        </row>
        <row r="237">
          <cell r="A237">
            <v>232</v>
          </cell>
          <cell r="B237" t="str">
            <v>422E</v>
          </cell>
          <cell r="C237" t="str">
            <v>EXCAVACION Y RELLENO H=0-2 m</v>
          </cell>
          <cell r="D237" t="str">
            <v>m3</v>
          </cell>
          <cell r="E237">
            <v>2.2000000000000002</v>
          </cell>
        </row>
        <row r="238">
          <cell r="A238">
            <v>233</v>
          </cell>
          <cell r="B238" t="str">
            <v>424E</v>
          </cell>
          <cell r="C238" t="str">
            <v>EXCAVACION Y RELLENO H=2-4 m</v>
          </cell>
          <cell r="D238" t="str">
            <v>m3</v>
          </cell>
          <cell r="E238">
            <v>2.74</v>
          </cell>
        </row>
        <row r="239">
          <cell r="A239">
            <v>234</v>
          </cell>
          <cell r="B239" t="str">
            <v>426E</v>
          </cell>
          <cell r="C239" t="str">
            <v>EXCAVACION Y RELLENO H=4-6 m</v>
          </cell>
          <cell r="D239" t="str">
            <v>m3</v>
          </cell>
          <cell r="E239">
            <v>3.07</v>
          </cell>
        </row>
        <row r="240">
          <cell r="A240">
            <v>235</v>
          </cell>
          <cell r="B240" t="str">
            <v>432E</v>
          </cell>
          <cell r="C240" t="str">
            <v>EXCAVACION MANUAL SUELO NATURAL H=0-2m</v>
          </cell>
          <cell r="D240" t="str">
            <v>m3</v>
          </cell>
          <cell r="E240">
            <v>7.85</v>
          </cell>
        </row>
        <row r="241">
          <cell r="A241">
            <v>236</v>
          </cell>
          <cell r="B241" t="str">
            <v>434E</v>
          </cell>
          <cell r="C241" t="str">
            <v>EXCAVACION MANUAL SUELO NATURAL H=2-4 m</v>
          </cell>
          <cell r="D241" t="str">
            <v>m3</v>
          </cell>
          <cell r="E241">
            <v>11.95</v>
          </cell>
        </row>
        <row r="242">
          <cell r="A242">
            <v>237</v>
          </cell>
          <cell r="B242" t="str">
            <v>436E</v>
          </cell>
          <cell r="C242" t="str">
            <v>EXCAVACION MANUAL SUELO NATURAL H=4-6 m</v>
          </cell>
          <cell r="D242" t="str">
            <v>m3</v>
          </cell>
          <cell r="E242">
            <v>15.66</v>
          </cell>
        </row>
        <row r="243">
          <cell r="A243">
            <v>238</v>
          </cell>
          <cell r="B243" t="str">
            <v>438E</v>
          </cell>
          <cell r="C243" t="str">
            <v>EXCAVACION MANUAL EN FANGO H=0-2 m</v>
          </cell>
          <cell r="D243" t="str">
            <v>m3</v>
          </cell>
          <cell r="E243">
            <v>10.59</v>
          </cell>
        </row>
        <row r="244">
          <cell r="A244">
            <v>239</v>
          </cell>
          <cell r="B244" t="str">
            <v>440E</v>
          </cell>
          <cell r="C244" t="str">
            <v>EXCAVACION MANUAL EN FANGO H=6 m</v>
          </cell>
          <cell r="D244" t="str">
            <v>m3</v>
          </cell>
          <cell r="E244">
            <v>20.79</v>
          </cell>
        </row>
        <row r="245">
          <cell r="A245">
            <v>240</v>
          </cell>
          <cell r="B245" t="str">
            <v>442E</v>
          </cell>
          <cell r="C245" t="str">
            <v>EXCAVACION MANUAL EN CONGLOMERADO H&lt;2m</v>
          </cell>
          <cell r="D245" t="str">
            <v>m3</v>
          </cell>
          <cell r="E245">
            <v>13.98</v>
          </cell>
        </row>
        <row r="246">
          <cell r="A246">
            <v>241</v>
          </cell>
          <cell r="B246" t="str">
            <v>444E</v>
          </cell>
          <cell r="C246" t="str">
            <v>EXCAVACION MANUAL EN GRAVA H&lt;2m</v>
          </cell>
          <cell r="D246" t="str">
            <v>m3</v>
          </cell>
          <cell r="E246">
            <v>11.04</v>
          </cell>
        </row>
        <row r="247">
          <cell r="A247">
            <v>242</v>
          </cell>
          <cell r="B247" t="str">
            <v>446E</v>
          </cell>
          <cell r="C247" t="str">
            <v>EXCAVACION PARA PASO SUBFLUVIAL</v>
          </cell>
          <cell r="D247" t="str">
            <v>m3</v>
          </cell>
          <cell r="E247">
            <v>42.57</v>
          </cell>
        </row>
        <row r="248">
          <cell r="A248">
            <v>243</v>
          </cell>
          <cell r="B248" t="str">
            <v>448E</v>
          </cell>
          <cell r="C248" t="str">
            <v>EXPLOTACION DE MATERIAL MINA</v>
          </cell>
          <cell r="D248" t="str">
            <v>m3</v>
          </cell>
          <cell r="E248">
            <v>2.5499999999999998</v>
          </cell>
        </row>
        <row r="249">
          <cell r="A249">
            <v>244</v>
          </cell>
          <cell r="B249" t="str">
            <v>452E</v>
          </cell>
          <cell r="C249" t="str">
            <v>FLAUTA PARA URINARIO (INC. LLAVE Y TUBERIA PVC)</v>
          </cell>
          <cell r="D249" t="str">
            <v>u</v>
          </cell>
          <cell r="E249">
            <v>30.31</v>
          </cell>
        </row>
        <row r="250">
          <cell r="A250">
            <v>245</v>
          </cell>
          <cell r="B250" t="str">
            <v>454E</v>
          </cell>
          <cell r="C250" t="str">
            <v>FOGON(INCLUYE PARILLA, LOSETA E= 7cm Y MAM.BLOQUE)</v>
          </cell>
          <cell r="D250" t="str">
            <v>u</v>
          </cell>
          <cell r="E250">
            <v>42.94</v>
          </cell>
        </row>
        <row r="251">
          <cell r="A251">
            <v>246</v>
          </cell>
          <cell r="B251" t="str">
            <v>456E</v>
          </cell>
          <cell r="C251" t="str">
            <v>FREGADERO A.I UN POZO INC. ACCESORIOS 1.00x0.50 m</v>
          </cell>
          <cell r="D251" t="str">
            <v>u</v>
          </cell>
          <cell r="E251">
            <v>96.5</v>
          </cell>
        </row>
        <row r="252">
          <cell r="A252">
            <v>247</v>
          </cell>
          <cell r="B252" t="str">
            <v>458E</v>
          </cell>
          <cell r="C252" t="str">
            <v>GABINETE CONTRA INCENDIOS</v>
          </cell>
          <cell r="D252" t="str">
            <v>u</v>
          </cell>
          <cell r="E252">
            <v>571.71</v>
          </cell>
        </row>
        <row r="253">
          <cell r="A253">
            <v>248</v>
          </cell>
          <cell r="B253" t="str">
            <v>4E</v>
          </cell>
          <cell r="C253" t="str">
            <v>GIGANTOGRAFIA (INC. ESTRUCTURA SOPORTE DE LONA)</v>
          </cell>
          <cell r="D253" t="str">
            <v>m2</v>
          </cell>
          <cell r="E253">
            <v>23.6</v>
          </cell>
        </row>
        <row r="254">
          <cell r="A254">
            <v>249</v>
          </cell>
          <cell r="B254" t="str">
            <v>460E</v>
          </cell>
          <cell r="C254" t="str">
            <v>GOTERO BOTAGUAS MORTERO 1:3</v>
          </cell>
          <cell r="D254" t="str">
            <v>M</v>
          </cell>
          <cell r="E254">
            <v>4.29</v>
          </cell>
        </row>
        <row r="255">
          <cell r="A255">
            <v>250</v>
          </cell>
          <cell r="B255" t="str">
            <v>462E</v>
          </cell>
          <cell r="C255" t="str">
            <v>GRADA METALICA EN CARACOL H=3.00 d=1.00 m</v>
          </cell>
          <cell r="D255" t="str">
            <v>u</v>
          </cell>
          <cell r="E255">
            <v>894.63</v>
          </cell>
        </row>
        <row r="256">
          <cell r="A256">
            <v>251</v>
          </cell>
          <cell r="B256" t="str">
            <v>464E</v>
          </cell>
          <cell r="C256" t="str">
            <v>GRAFIADO</v>
          </cell>
          <cell r="D256" t="str">
            <v>m2</v>
          </cell>
          <cell r="E256">
            <v>4.32</v>
          </cell>
        </row>
        <row r="257">
          <cell r="A257">
            <v>252</v>
          </cell>
          <cell r="B257" t="str">
            <v>466E</v>
          </cell>
          <cell r="C257" t="str">
            <v>GUIA DE PARED h=0.30 a=0.30</v>
          </cell>
          <cell r="D257" t="str">
            <v>M</v>
          </cell>
          <cell r="E257">
            <v>6.46</v>
          </cell>
        </row>
        <row r="258">
          <cell r="A258">
            <v>253</v>
          </cell>
          <cell r="B258" t="str">
            <v>468E</v>
          </cell>
          <cell r="C258" t="str">
            <v>HOYOS 0.30x0.3.x0.50 m</v>
          </cell>
          <cell r="D258" t="str">
            <v>u</v>
          </cell>
          <cell r="E258">
            <v>3.99</v>
          </cell>
        </row>
        <row r="259">
          <cell r="A259">
            <v>254</v>
          </cell>
          <cell r="B259" t="str">
            <v>470E</v>
          </cell>
          <cell r="C259" t="str">
            <v>HORMIGON CICLOPEO CON ENCOFRADO f'c 180 kg/cm2</v>
          </cell>
          <cell r="D259" t="str">
            <v>m3</v>
          </cell>
          <cell r="E259">
            <v>191.32</v>
          </cell>
        </row>
        <row r="260">
          <cell r="A260">
            <v>255</v>
          </cell>
          <cell r="B260" t="str">
            <v>472E</v>
          </cell>
          <cell r="C260" t="str">
            <v>HORMIGON CICLOPEO SIN ENCOFRADO f'c 180 kg/cm2</v>
          </cell>
          <cell r="D260" t="str">
            <v>m3</v>
          </cell>
          <cell r="E260">
            <v>106.12</v>
          </cell>
        </row>
        <row r="261">
          <cell r="A261">
            <v>256</v>
          </cell>
          <cell r="B261" t="str">
            <v>474E</v>
          </cell>
          <cell r="C261" t="str">
            <v>HORMIGON COLUMNAS f'c=210 kg/cm2 (tablero contrac)</v>
          </cell>
          <cell r="D261" t="str">
            <v>m3</v>
          </cell>
          <cell r="E261">
            <v>269.42</v>
          </cell>
        </row>
        <row r="262">
          <cell r="A262">
            <v>257</v>
          </cell>
          <cell r="B262" t="str">
            <v>476E</v>
          </cell>
          <cell r="C262" t="str">
            <v>HORMIGON COLUMNAS f'c=240 kg/cm2 INC. ENCOFRADO</v>
          </cell>
          <cell r="D262" t="str">
            <v>m3</v>
          </cell>
          <cell r="E262">
            <v>263.67</v>
          </cell>
        </row>
        <row r="263">
          <cell r="A263">
            <v>258</v>
          </cell>
          <cell r="B263" t="str">
            <v>478E</v>
          </cell>
          <cell r="C263" t="str">
            <v>HORMIGON EN LOSA CUBIERTA f'c=210 kg/cm2 INC. ENC</v>
          </cell>
          <cell r="D263" t="str">
            <v>m3</v>
          </cell>
          <cell r="E263">
            <v>239.64</v>
          </cell>
        </row>
        <row r="264">
          <cell r="A264">
            <v>259</v>
          </cell>
          <cell r="B264" t="str">
            <v>480E</v>
          </cell>
          <cell r="C264" t="str">
            <v>HORMIGON EN LOSA ENTREPISO f'c=210 kg/cm2 INC. ENC</v>
          </cell>
          <cell r="D264" t="str">
            <v>m3</v>
          </cell>
          <cell r="E264">
            <v>239.64</v>
          </cell>
        </row>
        <row r="265">
          <cell r="A265">
            <v>260</v>
          </cell>
          <cell r="B265" t="str">
            <v>482E</v>
          </cell>
          <cell r="C265" t="str">
            <v>HORMIGON EN LOSAS f'c=240 kg/cm2 INC. ENCOFRADO</v>
          </cell>
          <cell r="D265" t="str">
            <v>m3</v>
          </cell>
          <cell r="E265">
            <v>246.59</v>
          </cell>
        </row>
        <row r="266">
          <cell r="A266">
            <v>261</v>
          </cell>
          <cell r="B266" t="str">
            <v>484E</v>
          </cell>
          <cell r="C266" t="str">
            <v>HORMIGON EN LOSAS MACIZAS e=10 cm f'c=210 kg/cm2</v>
          </cell>
          <cell r="D266" t="str">
            <v>m3</v>
          </cell>
          <cell r="E266">
            <v>189.22</v>
          </cell>
        </row>
        <row r="267">
          <cell r="A267">
            <v>262</v>
          </cell>
          <cell r="B267" t="str">
            <v>486E</v>
          </cell>
          <cell r="C267" t="str">
            <v>HORMIGON S. f'c=210 kg/cm2 EN MUROS INC. ENCOFRADO</v>
          </cell>
          <cell r="D267" t="str">
            <v>m3</v>
          </cell>
          <cell r="E267">
            <v>261.2</v>
          </cell>
        </row>
        <row r="268">
          <cell r="A268">
            <v>263</v>
          </cell>
          <cell r="B268" t="str">
            <v>488E</v>
          </cell>
          <cell r="C268" t="str">
            <v>HORMIGON S. f'c=180 kg/cm2 EN MUROS INC. ENCOFRADO</v>
          </cell>
          <cell r="D268" t="str">
            <v>m3</v>
          </cell>
          <cell r="E268">
            <v>250.34</v>
          </cell>
        </row>
        <row r="269">
          <cell r="A269">
            <v>264</v>
          </cell>
          <cell r="B269" t="str">
            <v>490E</v>
          </cell>
          <cell r="C269" t="str">
            <v>HORMIGON S. f'c=240 kg/cm2 EN MUROS DE TANQUE C/E</v>
          </cell>
          <cell r="D269" t="str">
            <v>m3</v>
          </cell>
          <cell r="E269">
            <v>322.45999999999998</v>
          </cell>
        </row>
        <row r="270">
          <cell r="A270">
            <v>265</v>
          </cell>
          <cell r="B270" t="str">
            <v>492E</v>
          </cell>
          <cell r="C270" t="str">
            <v>HORMIGON S. f'c=210 kg/cm2 EN VIGAS DE CIMENTACION</v>
          </cell>
          <cell r="D270" t="str">
            <v>m3</v>
          </cell>
          <cell r="E270">
            <v>215.15</v>
          </cell>
        </row>
        <row r="271">
          <cell r="A271">
            <v>266</v>
          </cell>
          <cell r="B271" t="str">
            <v>494E</v>
          </cell>
          <cell r="C271" t="str">
            <v>HORMIGON S. f'c=240 kg/cm2 EN VIGAS INC. ENCOFRADO</v>
          </cell>
          <cell r="D271" t="str">
            <v>m3</v>
          </cell>
          <cell r="E271">
            <v>263.02</v>
          </cell>
        </row>
        <row r="272">
          <cell r="A272">
            <v>267</v>
          </cell>
          <cell r="B272" t="str">
            <v>496E</v>
          </cell>
          <cell r="C272" t="str">
            <v>HORMIGON S. f'c=350 kg/cm2 ESTRUCTURAL CON ENCOFRA</v>
          </cell>
          <cell r="D272" t="str">
            <v>m3</v>
          </cell>
          <cell r="E272">
            <v>353.43</v>
          </cell>
        </row>
        <row r="273">
          <cell r="A273">
            <v>268</v>
          </cell>
          <cell r="B273" t="str">
            <v>101E</v>
          </cell>
          <cell r="C273" t="str">
            <v>HORMIGON S. f'c=210 kg/cm2 TIPO MOSAICO e=10 cm</v>
          </cell>
          <cell r="D273" t="str">
            <v>m2</v>
          </cell>
          <cell r="E273">
            <v>17.41</v>
          </cell>
        </row>
        <row r="274">
          <cell r="A274">
            <v>269</v>
          </cell>
          <cell r="B274" t="str">
            <v>498E</v>
          </cell>
          <cell r="C274" t="str">
            <v>HORMIGON S. f'c=180 kg/cm2 CON ENCOFRADO</v>
          </cell>
          <cell r="D274" t="str">
            <v>m3</v>
          </cell>
          <cell r="E274">
            <v>227.74</v>
          </cell>
        </row>
        <row r="275">
          <cell r="A275">
            <v>270</v>
          </cell>
          <cell r="B275" t="str">
            <v>500E</v>
          </cell>
          <cell r="C275" t="str">
            <v>HORMIGON S. f'c=180 kg/cm2 SIN ENCOFRADO</v>
          </cell>
          <cell r="D275" t="str">
            <v>m3</v>
          </cell>
          <cell r="E275">
            <v>134.97999999999999</v>
          </cell>
        </row>
        <row r="276">
          <cell r="A276">
            <v>271</v>
          </cell>
          <cell r="B276" t="str">
            <v>502E</v>
          </cell>
          <cell r="C276" t="str">
            <v>HORMIGON S. f'c=210 KG/CM2 CON ENCOFRADO</v>
          </cell>
          <cell r="D276" t="str">
            <v>m3</v>
          </cell>
          <cell r="E276">
            <v>236.46</v>
          </cell>
        </row>
        <row r="277">
          <cell r="A277">
            <v>272</v>
          </cell>
          <cell r="B277" t="str">
            <v>504E</v>
          </cell>
          <cell r="C277" t="str">
            <v>HORMIGON S. f'c=210 kg/cm2 SIN ENCOFRADO</v>
          </cell>
          <cell r="D277" t="str">
            <v>m3</v>
          </cell>
          <cell r="E277">
            <v>143.69</v>
          </cell>
        </row>
        <row r="278">
          <cell r="A278">
            <v>273</v>
          </cell>
          <cell r="B278" t="str">
            <v>990E</v>
          </cell>
          <cell r="C278" t="str">
            <v>HORMIGON S. f'c=210 kg/cm2 (RAMPAS GARAGES) S/E</v>
          </cell>
          <cell r="D278" t="str">
            <v>u</v>
          </cell>
          <cell r="E278">
            <v>38.799999999999997</v>
          </cell>
        </row>
        <row r="279">
          <cell r="A279">
            <v>274</v>
          </cell>
          <cell r="B279" t="str">
            <v>992E</v>
          </cell>
          <cell r="C279" t="str">
            <v>HORMIGON S. f'c=210 kg/cm2 (RAMPAS MINUSVA) S/E</v>
          </cell>
          <cell r="D279" t="str">
            <v>u</v>
          </cell>
          <cell r="E279">
            <v>12.93</v>
          </cell>
        </row>
        <row r="280">
          <cell r="A280">
            <v>275</v>
          </cell>
          <cell r="B280" t="str">
            <v>506E</v>
          </cell>
          <cell r="C280" t="str">
            <v>HORMIGON S. f'c=210 kg/cm2 SIN ENCOFRADO H&gt;4m</v>
          </cell>
          <cell r="D280" t="str">
            <v>m3</v>
          </cell>
          <cell r="E280">
            <v>203.23</v>
          </cell>
        </row>
        <row r="281">
          <cell r="A281">
            <v>276</v>
          </cell>
          <cell r="B281" t="str">
            <v>508E</v>
          </cell>
          <cell r="C281" t="str">
            <v>HORMIGON S. f'c=210 kg/cm2 EN BOVEDA CON ENCOFRADO</v>
          </cell>
          <cell r="D281" t="str">
            <v>m3</v>
          </cell>
          <cell r="E281">
            <v>331</v>
          </cell>
        </row>
        <row r="282">
          <cell r="A282">
            <v>277</v>
          </cell>
          <cell r="B282" t="str">
            <v>510E</v>
          </cell>
          <cell r="C282" t="str">
            <v>HORMIGON S. f'c=210 kg/cm2 EN GRADAS CON ENCOFRADO</v>
          </cell>
          <cell r="D282" t="str">
            <v>m3</v>
          </cell>
          <cell r="E282">
            <v>249.26</v>
          </cell>
        </row>
        <row r="283">
          <cell r="A283">
            <v>278</v>
          </cell>
          <cell r="B283" t="str">
            <v>512E</v>
          </cell>
          <cell r="C283" t="str">
            <v>HORMIGON S. f'c=210 kg/cm2 (MUROS CANTILIVER) C/E</v>
          </cell>
          <cell r="D283" t="str">
            <v>m3</v>
          </cell>
          <cell r="E283">
            <v>244.18</v>
          </cell>
        </row>
        <row r="284">
          <cell r="A284">
            <v>279</v>
          </cell>
          <cell r="B284" t="str">
            <v>514E</v>
          </cell>
          <cell r="C284" t="str">
            <v>HORMIGON S. f'c=240 kg/cm2 SIN ENCOFRADO</v>
          </cell>
          <cell r="D284" t="str">
            <v>m3</v>
          </cell>
          <cell r="E284">
            <v>150.68</v>
          </cell>
        </row>
        <row r="285">
          <cell r="A285">
            <v>280</v>
          </cell>
          <cell r="B285" t="str">
            <v>516E</v>
          </cell>
          <cell r="C285" t="str">
            <v>HORMIGON S. f'c=280 kg/cm2 CON ENCOFRADO</v>
          </cell>
          <cell r="D285" t="str">
            <v>m3</v>
          </cell>
          <cell r="E285">
            <v>254.93</v>
          </cell>
        </row>
        <row r="286">
          <cell r="A286">
            <v>281</v>
          </cell>
          <cell r="B286" t="str">
            <v>518E</v>
          </cell>
          <cell r="C286" t="str">
            <v>HORMIGON S. f'c=210 kg/cm2 EN CADENAS INF. INC. EN</v>
          </cell>
          <cell r="D286" t="str">
            <v>m3</v>
          </cell>
          <cell r="E286">
            <v>229.37</v>
          </cell>
        </row>
        <row r="287">
          <cell r="A287">
            <v>282</v>
          </cell>
          <cell r="B287" t="str">
            <v>520E</v>
          </cell>
          <cell r="C287" t="str">
            <v>HORMIGON S. f'c=210 kg/cm2 EN COLUMNAS INC. ENCOF</v>
          </cell>
          <cell r="D287" t="str">
            <v>m3</v>
          </cell>
          <cell r="E287">
            <v>256.69</v>
          </cell>
        </row>
        <row r="288">
          <cell r="A288">
            <v>283</v>
          </cell>
          <cell r="B288" t="str">
            <v>526E</v>
          </cell>
          <cell r="C288" t="str">
            <v>HORMIGON S. f'c=210 kg/cm2 EN VIGAS INC. ENCOFRADO</v>
          </cell>
          <cell r="D288" t="str">
            <v>m3</v>
          </cell>
          <cell r="E288">
            <v>259.23</v>
          </cell>
        </row>
        <row r="289">
          <cell r="A289">
            <v>284</v>
          </cell>
          <cell r="B289" t="str">
            <v>524E</v>
          </cell>
          <cell r="C289" t="str">
            <v>HORMIGON S. f'c=140 kg/cm2 EN REPLANTILLOS</v>
          </cell>
          <cell r="D289" t="str">
            <v>m3</v>
          </cell>
          <cell r="E289">
            <v>128.58000000000001</v>
          </cell>
        </row>
        <row r="290">
          <cell r="A290">
            <v>285</v>
          </cell>
          <cell r="B290" t="str">
            <v>528E</v>
          </cell>
          <cell r="C290" t="str">
            <v>IGAS NEGRO (IMPERMEABILIZANTE DE JUNTAS)</v>
          </cell>
          <cell r="D290" t="str">
            <v>u</v>
          </cell>
          <cell r="E290">
            <v>2.2000000000000002</v>
          </cell>
        </row>
        <row r="291">
          <cell r="A291">
            <v>286</v>
          </cell>
          <cell r="B291" t="str">
            <v>530E</v>
          </cell>
          <cell r="C291" t="str">
            <v>IMPERMEABILIZACION DE FACHADA</v>
          </cell>
          <cell r="D291" t="str">
            <v>m2</v>
          </cell>
          <cell r="E291">
            <v>4.66</v>
          </cell>
        </row>
        <row r="292">
          <cell r="A292">
            <v>287</v>
          </cell>
          <cell r="B292" t="str">
            <v>103E</v>
          </cell>
          <cell r="C292" t="str">
            <v>IMPERMEABILIZACION  DE JUNTAS CON ALUMBAN DE CHOVA</v>
          </cell>
          <cell r="D292" t="str">
            <v>M</v>
          </cell>
          <cell r="E292">
            <v>7.84</v>
          </cell>
        </row>
        <row r="293">
          <cell r="A293">
            <v>288</v>
          </cell>
          <cell r="B293" t="str">
            <v>532E</v>
          </cell>
          <cell r="C293" t="str">
            <v>IMPERMEABILIZACION LOSA DE CUBIERTA</v>
          </cell>
          <cell r="D293" t="str">
            <v>m2</v>
          </cell>
          <cell r="E293">
            <v>8.6300000000000008</v>
          </cell>
        </row>
        <row r="294">
          <cell r="A294">
            <v>289</v>
          </cell>
          <cell r="B294" t="str">
            <v>534E</v>
          </cell>
          <cell r="C294" t="str">
            <v>INODORO BLANCO ST (INC. ACCESORIOS)</v>
          </cell>
          <cell r="D294" t="str">
            <v>u</v>
          </cell>
          <cell r="E294">
            <v>100.91</v>
          </cell>
        </row>
        <row r="295">
          <cell r="A295">
            <v>290</v>
          </cell>
          <cell r="B295" t="str">
            <v>536E</v>
          </cell>
          <cell r="C295" t="str">
            <v>INODORO TANQUE BAJO INC. ACCESORIOS</v>
          </cell>
          <cell r="D295" t="str">
            <v>u</v>
          </cell>
          <cell r="E295">
            <v>96.27</v>
          </cell>
        </row>
        <row r="296">
          <cell r="A296">
            <v>291</v>
          </cell>
          <cell r="B296" t="str">
            <v>538E</v>
          </cell>
          <cell r="C296" t="str">
            <v>INODORO PARA PLUXOMETRO D-TAZA FLUX COLOR BLANCO</v>
          </cell>
          <cell r="D296" t="str">
            <v>u</v>
          </cell>
          <cell r="E296">
            <v>275.20999999999998</v>
          </cell>
        </row>
        <row r="297">
          <cell r="A297">
            <v>292</v>
          </cell>
          <cell r="B297" t="str">
            <v>540E</v>
          </cell>
          <cell r="C297" t="str">
            <v>INSTALACION DE BUTACAS (SUJETAS CON PERNOS)</v>
          </cell>
          <cell r="D297" t="str">
            <v>u</v>
          </cell>
          <cell r="E297">
            <v>2.4</v>
          </cell>
        </row>
        <row r="298">
          <cell r="A298">
            <v>293</v>
          </cell>
          <cell r="B298" t="str">
            <v>542E</v>
          </cell>
          <cell r="C298" t="str">
            <v>JARDINERAS H.S. f'c=180 kg/cm2 (60*60*60)</v>
          </cell>
          <cell r="D298" t="str">
            <v>u</v>
          </cell>
          <cell r="E298">
            <v>105.15</v>
          </cell>
        </row>
        <row r="299">
          <cell r="A299">
            <v>294</v>
          </cell>
          <cell r="B299" t="str">
            <v>544E</v>
          </cell>
          <cell r="C299" t="str">
            <v>JUNTA DE DILATACION</v>
          </cell>
          <cell r="D299" t="str">
            <v>M</v>
          </cell>
          <cell r="E299">
            <v>24.85</v>
          </cell>
        </row>
        <row r="300">
          <cell r="A300">
            <v>295</v>
          </cell>
          <cell r="B300" t="str">
            <v>546E</v>
          </cell>
          <cell r="C300" t="str">
            <v>LACA TRANSPARENTE</v>
          </cell>
          <cell r="D300" t="str">
            <v>m2</v>
          </cell>
          <cell r="E300">
            <v>9.9600000000000009</v>
          </cell>
        </row>
        <row r="301">
          <cell r="A301">
            <v>296</v>
          </cell>
          <cell r="B301" t="str">
            <v>548E</v>
          </cell>
          <cell r="C301" t="str">
            <v>LAVAMANOS BLANCO ECONOMICO INC. ACCESORIOS</v>
          </cell>
          <cell r="D301" t="str">
            <v>u</v>
          </cell>
          <cell r="E301">
            <v>52.27</v>
          </cell>
        </row>
        <row r="302">
          <cell r="A302">
            <v>297</v>
          </cell>
          <cell r="B302" t="str">
            <v>550E</v>
          </cell>
          <cell r="C302" t="str">
            <v>LAVAMANOS BLANCO EMPOTRABLES (INC. ACCESORIOS)</v>
          </cell>
          <cell r="D302" t="str">
            <v>u</v>
          </cell>
          <cell r="E302">
            <v>43.6</v>
          </cell>
        </row>
        <row r="303">
          <cell r="A303">
            <v>298</v>
          </cell>
          <cell r="B303" t="str">
            <v>552E</v>
          </cell>
          <cell r="C303" t="str">
            <v>LAVAMANOS COLECTIVO a=40 cm LLAVES</v>
          </cell>
          <cell r="D303" t="str">
            <v>u</v>
          </cell>
          <cell r="E303">
            <v>74.52</v>
          </cell>
        </row>
        <row r="304">
          <cell r="A304">
            <v>299</v>
          </cell>
          <cell r="B304" t="str">
            <v>554E</v>
          </cell>
          <cell r="C304" t="str">
            <v>LAVAMANOS EMPOTRADO EN MUEBLE DE MARMOL CULTIVADO</v>
          </cell>
          <cell r="D304" t="str">
            <v>u</v>
          </cell>
          <cell r="E304">
            <v>503.79</v>
          </cell>
        </row>
        <row r="305">
          <cell r="A305">
            <v>300</v>
          </cell>
          <cell r="B305" t="str">
            <v>556E</v>
          </cell>
          <cell r="C305" t="str">
            <v>LAVANDERIA 0.60*1.20 m, (INC. 2 LLAVES)</v>
          </cell>
          <cell r="D305" t="str">
            <v>u</v>
          </cell>
          <cell r="E305">
            <v>168.46</v>
          </cell>
        </row>
        <row r="306">
          <cell r="A306">
            <v>301</v>
          </cell>
          <cell r="B306" t="str">
            <v>6E</v>
          </cell>
          <cell r="C306" t="str">
            <v>LETRAS PUBLICITARIAS EN ESPUMA FLEX H=0.50m</v>
          </cell>
          <cell r="D306" t="str">
            <v>u</v>
          </cell>
          <cell r="E306">
            <v>29.5</v>
          </cell>
        </row>
        <row r="307">
          <cell r="A307">
            <v>302</v>
          </cell>
          <cell r="B307" t="str">
            <v>558E</v>
          </cell>
          <cell r="C307" t="str">
            <v>LETREROS INFORMATIVOS ACRILICOS (0.10*0.40)</v>
          </cell>
          <cell r="D307" t="str">
            <v>u</v>
          </cell>
          <cell r="E307">
            <v>20.87</v>
          </cell>
        </row>
        <row r="308">
          <cell r="A308">
            <v>303</v>
          </cell>
          <cell r="B308" t="str">
            <v>560E</v>
          </cell>
          <cell r="C308" t="str">
            <v>LEVANTADA DE CONTRAPISO (EMPEDRADO=15 cm, LOSETA)</v>
          </cell>
          <cell r="D308" t="str">
            <v>m2</v>
          </cell>
          <cell r="E308">
            <v>8.4600000000000009</v>
          </cell>
        </row>
        <row r="309">
          <cell r="A309">
            <v>304</v>
          </cell>
          <cell r="B309" t="str">
            <v>562E</v>
          </cell>
          <cell r="C309" t="str">
            <v>LEVANTADA DE CONTRAPISO (LOSETA HS. SUB-BASE 15CM)</v>
          </cell>
          <cell r="D309" t="str">
            <v>m2</v>
          </cell>
          <cell r="E309">
            <v>6.34</v>
          </cell>
        </row>
        <row r="310">
          <cell r="A310">
            <v>305</v>
          </cell>
          <cell r="B310" t="str">
            <v>564E</v>
          </cell>
          <cell r="C310" t="str">
            <v>LEVANTADA Y COLOCADA DE PIEDRA SILLAR</v>
          </cell>
          <cell r="D310" t="str">
            <v>m2</v>
          </cell>
          <cell r="E310">
            <v>4.3899999999999997</v>
          </cell>
        </row>
        <row r="311">
          <cell r="A311">
            <v>306</v>
          </cell>
          <cell r="B311" t="str">
            <v>566E</v>
          </cell>
          <cell r="C311" t="str">
            <v>LEVANTAMIENTO TOPOGRAFICO Ha</v>
          </cell>
          <cell r="D311" t="str">
            <v>u</v>
          </cell>
          <cell r="E311">
            <v>163.22</v>
          </cell>
        </row>
        <row r="312">
          <cell r="A312">
            <v>307</v>
          </cell>
          <cell r="B312" t="str">
            <v>568E</v>
          </cell>
          <cell r="C312" t="str">
            <v>LEVANTAMIENTO PLANIMETRICO Ha</v>
          </cell>
          <cell r="D312" t="str">
            <v>u</v>
          </cell>
          <cell r="E312">
            <v>62.26</v>
          </cell>
        </row>
        <row r="313">
          <cell r="A313">
            <v>308</v>
          </cell>
          <cell r="B313" t="str">
            <v>570E</v>
          </cell>
          <cell r="C313" t="str">
            <v>LIMPIEZA DE CUBIERTA EXISTENTE</v>
          </cell>
          <cell r="D313" t="str">
            <v>m2</v>
          </cell>
          <cell r="E313">
            <v>2.19</v>
          </cell>
        </row>
        <row r="314">
          <cell r="A314">
            <v>309</v>
          </cell>
          <cell r="B314" t="str">
            <v>572E</v>
          </cell>
          <cell r="C314" t="str">
            <v>LIMPIEZA DE PAREDES</v>
          </cell>
          <cell r="D314" t="str">
            <v>m2</v>
          </cell>
          <cell r="E314">
            <v>0.93</v>
          </cell>
        </row>
        <row r="315">
          <cell r="A315">
            <v>310</v>
          </cell>
          <cell r="B315" t="str">
            <v>574E</v>
          </cell>
          <cell r="C315" t="str">
            <v>LIMPIEZA DE PISOS DE MARMOL</v>
          </cell>
          <cell r="D315" t="str">
            <v>m2</v>
          </cell>
          <cell r="E315">
            <v>0.71</v>
          </cell>
        </row>
        <row r="316">
          <cell r="A316">
            <v>311</v>
          </cell>
          <cell r="B316" t="str">
            <v>576E</v>
          </cell>
          <cell r="C316" t="str">
            <v>LIMPIEZA DE PISOS (INC. INSECTICIDA ANTI HONGOS)</v>
          </cell>
          <cell r="D316" t="str">
            <v>m2</v>
          </cell>
          <cell r="E316">
            <v>1.1399999999999999</v>
          </cell>
        </row>
        <row r="317">
          <cell r="A317">
            <v>312</v>
          </cell>
          <cell r="B317" t="str">
            <v>578E</v>
          </cell>
          <cell r="C317" t="str">
            <v>LIMPIEZA DE PISOS (INCLUYE CLORO-DETERGENTE-CERA)</v>
          </cell>
          <cell r="D317" t="str">
            <v>m2</v>
          </cell>
          <cell r="E317">
            <v>0.12</v>
          </cell>
        </row>
        <row r="318">
          <cell r="A318">
            <v>313</v>
          </cell>
          <cell r="B318" t="str">
            <v>580E</v>
          </cell>
          <cell r="C318" t="str">
            <v>LIMPIEZA DE VIDRIOS INTERNOS 2 LADOS (DETERGENTE)</v>
          </cell>
          <cell r="D318" t="str">
            <v>m2</v>
          </cell>
          <cell r="E318">
            <v>0.91</v>
          </cell>
        </row>
        <row r="319">
          <cell r="A319">
            <v>314</v>
          </cell>
          <cell r="B319" t="str">
            <v>582E</v>
          </cell>
          <cell r="C319" t="str">
            <v>LIMPIEZA DE VIDRIOS EXTERNOS CON CANASTILLA</v>
          </cell>
          <cell r="D319" t="str">
            <v>m2</v>
          </cell>
          <cell r="E319">
            <v>3.42</v>
          </cell>
        </row>
        <row r="320">
          <cell r="A320">
            <v>315</v>
          </cell>
          <cell r="B320" t="str">
            <v>584E</v>
          </cell>
          <cell r="C320" t="str">
            <v>LIMPIEZA FINAL DE LA OBRA</v>
          </cell>
          <cell r="D320" t="str">
            <v>m2</v>
          </cell>
          <cell r="E320">
            <v>0.88</v>
          </cell>
        </row>
        <row r="321">
          <cell r="A321">
            <v>316</v>
          </cell>
          <cell r="B321" t="str">
            <v>586E</v>
          </cell>
          <cell r="C321" t="str">
            <v>LIMPIEZA Y DESBROCE MANUAL</v>
          </cell>
          <cell r="D321" t="str">
            <v>m2</v>
          </cell>
          <cell r="E321">
            <v>0.88</v>
          </cell>
        </row>
        <row r="322">
          <cell r="A322">
            <v>317</v>
          </cell>
          <cell r="B322" t="str">
            <v>588E</v>
          </cell>
          <cell r="C322" t="str">
            <v>LIMPIEZA Y DESBROCE MANUAL-PODADO ARBOLES-M.P.</v>
          </cell>
          <cell r="D322" t="str">
            <v>m2</v>
          </cell>
          <cell r="E322">
            <v>0.35</v>
          </cell>
        </row>
        <row r="323">
          <cell r="A323">
            <v>318</v>
          </cell>
          <cell r="B323" t="str">
            <v>590E</v>
          </cell>
          <cell r="C323" t="str">
            <v>LIMPIEZA Y DESBROCE (MAQUINA)</v>
          </cell>
          <cell r="D323" t="str">
            <v>m2</v>
          </cell>
          <cell r="E323">
            <v>0.3</v>
          </cell>
        </row>
        <row r="324">
          <cell r="A324">
            <v>319</v>
          </cell>
          <cell r="B324" t="str">
            <v>592E</v>
          </cell>
          <cell r="C324" t="str">
            <v>LIMPIEZA Y LAVADO CUBIERTA ETERNIT</v>
          </cell>
          <cell r="D324" t="str">
            <v>m2</v>
          </cell>
          <cell r="E324">
            <v>0.73</v>
          </cell>
        </row>
        <row r="325">
          <cell r="A325">
            <v>320</v>
          </cell>
          <cell r="B325" t="str">
            <v>594E</v>
          </cell>
          <cell r="C325" t="str">
            <v>LIMPIEZA Y PINTURA CORREAS CELOSIAS 0.20x0.20</v>
          </cell>
          <cell r="D325" t="str">
            <v>M</v>
          </cell>
          <cell r="E325">
            <v>1.58</v>
          </cell>
        </row>
        <row r="326">
          <cell r="A326">
            <v>321</v>
          </cell>
          <cell r="B326" t="str">
            <v>596E</v>
          </cell>
          <cell r="C326" t="str">
            <v>LIMPIEZA Y PINTURA VIGAS CELOSIA 0.20x0.40</v>
          </cell>
          <cell r="D326" t="str">
            <v>M</v>
          </cell>
          <cell r="E326">
            <v>2.19</v>
          </cell>
        </row>
        <row r="327">
          <cell r="A327">
            <v>322</v>
          </cell>
          <cell r="B327" t="str">
            <v>598E</v>
          </cell>
          <cell r="C327" t="str">
            <v>LISTON DE MADERA 40*40mm</v>
          </cell>
          <cell r="D327" t="str">
            <v>M</v>
          </cell>
          <cell r="E327">
            <v>1.67</v>
          </cell>
        </row>
        <row r="328">
          <cell r="A328">
            <v>323</v>
          </cell>
          <cell r="B328" t="str">
            <v>600E</v>
          </cell>
          <cell r="C328" t="str">
            <v>LOSA MACIZA CUBIERTA e=7 cm</v>
          </cell>
          <cell r="D328" t="str">
            <v>m2</v>
          </cell>
          <cell r="E328">
            <v>42.16</v>
          </cell>
        </row>
        <row r="329">
          <cell r="A329">
            <v>324</v>
          </cell>
          <cell r="B329" t="str">
            <v>602E</v>
          </cell>
          <cell r="C329" t="str">
            <v>LOSA MACIZA e=5 cm H.A. f'c=210 kg/cm2</v>
          </cell>
          <cell r="D329" t="str">
            <v>m2</v>
          </cell>
          <cell r="E329">
            <v>38.85</v>
          </cell>
        </row>
        <row r="330">
          <cell r="A330">
            <v>325</v>
          </cell>
          <cell r="B330" t="str">
            <v>604E</v>
          </cell>
          <cell r="C330" t="str">
            <v>LOSA MACIZA e=10 cm H.A. f'c=210 KG/CM2</v>
          </cell>
          <cell r="D330" t="str">
            <v>m2</v>
          </cell>
          <cell r="E330">
            <v>50.2</v>
          </cell>
        </row>
        <row r="331">
          <cell r="A331">
            <v>326</v>
          </cell>
          <cell r="B331" t="str">
            <v>606E</v>
          </cell>
          <cell r="C331" t="str">
            <v>LOSA NERVADA e=15 cm SIN ACERO f'c=210 kg/cm2</v>
          </cell>
          <cell r="D331" t="str">
            <v>m2</v>
          </cell>
          <cell r="E331">
            <v>38.69</v>
          </cell>
        </row>
        <row r="332">
          <cell r="A332">
            <v>327</v>
          </cell>
          <cell r="B332" t="str">
            <v>608E</v>
          </cell>
          <cell r="C332" t="str">
            <v>LOSA NERVADA e=20 cm SIN ACERO f'c=210 kg/cm2</v>
          </cell>
          <cell r="D332" t="str">
            <v>m2</v>
          </cell>
          <cell r="E332">
            <v>40.72</v>
          </cell>
        </row>
        <row r="333">
          <cell r="A333">
            <v>328</v>
          </cell>
          <cell r="B333" t="str">
            <v>610E</v>
          </cell>
          <cell r="C333" t="str">
            <v>LOSA NERVADA e=25 cm SIN ACERO CASETONES 40x40x20</v>
          </cell>
          <cell r="D333" t="str">
            <v>m2</v>
          </cell>
          <cell r="E333">
            <v>41.53</v>
          </cell>
        </row>
        <row r="334">
          <cell r="A334">
            <v>329</v>
          </cell>
          <cell r="B334" t="str">
            <v>999E</v>
          </cell>
          <cell r="C334" t="str">
            <v>LOSA CON PANEL COLABORANTE O.76mm - Fïc=210Kg/cm2</v>
          </cell>
          <cell r="D334" t="str">
            <v>m2</v>
          </cell>
          <cell r="E334">
            <v>32.299999999999997</v>
          </cell>
        </row>
        <row r="335">
          <cell r="A335">
            <v>330</v>
          </cell>
          <cell r="B335" t="str">
            <v>612E</v>
          </cell>
          <cell r="C335" t="str">
            <v>LOSETA DE FONDO FALSO</v>
          </cell>
          <cell r="D335" t="str">
            <v>M</v>
          </cell>
          <cell r="E335">
            <v>11.84</v>
          </cell>
        </row>
        <row r="336">
          <cell r="A336">
            <v>331</v>
          </cell>
          <cell r="B336" t="str">
            <v>614E</v>
          </cell>
          <cell r="C336" t="str">
            <v>LOSETA DE H.A. e=15 cm</v>
          </cell>
          <cell r="D336" t="str">
            <v>m2</v>
          </cell>
          <cell r="E336">
            <v>66.53</v>
          </cell>
        </row>
        <row r="337">
          <cell r="A337">
            <v>332</v>
          </cell>
          <cell r="B337" t="str">
            <v>616E</v>
          </cell>
          <cell r="C337" t="str">
            <v>LOSETA DE PISO HS fïc=180 kg/cm2 e=7 cm</v>
          </cell>
          <cell r="D337" t="str">
            <v>m2</v>
          </cell>
          <cell r="E337">
            <v>11.67</v>
          </cell>
        </row>
        <row r="338">
          <cell r="A338">
            <v>333</v>
          </cell>
          <cell r="B338" t="str">
            <v>618E</v>
          </cell>
          <cell r="C338" t="str">
            <v>LOSETA MESA COCINA 180 kg/cm2 a=60 cm, e=5cm, HIER</v>
          </cell>
          <cell r="D338" t="str">
            <v>M</v>
          </cell>
          <cell r="E338">
            <v>26.07</v>
          </cell>
        </row>
        <row r="339">
          <cell r="A339">
            <v>334</v>
          </cell>
          <cell r="B339" t="str">
            <v>620E</v>
          </cell>
          <cell r="C339" t="str">
            <v>LLAVE ANGULAR PARA URINARIOS</v>
          </cell>
          <cell r="D339" t="str">
            <v>u</v>
          </cell>
          <cell r="E339">
            <v>17.77</v>
          </cell>
        </row>
        <row r="340">
          <cell r="A340">
            <v>335</v>
          </cell>
          <cell r="B340" t="str">
            <v>622E</v>
          </cell>
          <cell r="C340" t="str">
            <v>MALLA ELECTROSOLDADA 10x10x6 mm</v>
          </cell>
          <cell r="D340" t="str">
            <v>m2</v>
          </cell>
          <cell r="E340">
            <v>6.55</v>
          </cell>
        </row>
        <row r="341">
          <cell r="A341">
            <v>336</v>
          </cell>
          <cell r="B341" t="str">
            <v>624E</v>
          </cell>
          <cell r="C341" t="str">
            <v>MALLA ELECTROSOLDADA 15x15x4.5 mm</v>
          </cell>
          <cell r="D341" t="str">
            <v>m2</v>
          </cell>
          <cell r="E341">
            <v>3.14</v>
          </cell>
        </row>
        <row r="342">
          <cell r="A342">
            <v>337</v>
          </cell>
          <cell r="B342" t="str">
            <v>626E</v>
          </cell>
          <cell r="C342" t="str">
            <v>MALLA GALVANIZADA 50/10</v>
          </cell>
          <cell r="D342" t="str">
            <v>m2</v>
          </cell>
          <cell r="E342">
            <v>9.69</v>
          </cell>
        </row>
        <row r="343">
          <cell r="A343">
            <v>338</v>
          </cell>
          <cell r="B343" t="str">
            <v>628E</v>
          </cell>
          <cell r="C343" t="str">
            <v>MAMPARA ALUMINIO-VIDRIO-FIBROLIT H=1.60</v>
          </cell>
          <cell r="D343" t="str">
            <v>M</v>
          </cell>
          <cell r="E343">
            <v>113.26</v>
          </cell>
        </row>
        <row r="344">
          <cell r="A344">
            <v>339</v>
          </cell>
          <cell r="B344" t="str">
            <v>630E</v>
          </cell>
          <cell r="C344" t="str">
            <v>MAMPARA ALUMINIO-VIDRIO-FIBROLIT H=3.15</v>
          </cell>
          <cell r="D344" t="str">
            <v>M</v>
          </cell>
          <cell r="E344">
            <v>226.51</v>
          </cell>
        </row>
        <row r="345">
          <cell r="A345">
            <v>340</v>
          </cell>
          <cell r="B345" t="str">
            <v>632E</v>
          </cell>
          <cell r="C345" t="str">
            <v>MAMPARA DE ALUMINIO Y VIDRIO TEMPLADO 10MM</v>
          </cell>
          <cell r="D345" t="str">
            <v>m2</v>
          </cell>
          <cell r="E345">
            <v>249.05</v>
          </cell>
        </row>
        <row r="346">
          <cell r="A346">
            <v>341</v>
          </cell>
          <cell r="B346" t="str">
            <v>634E</v>
          </cell>
          <cell r="C346" t="str">
            <v>MAMPARA DE MADERA Y VIDRIO H=1.80 ML</v>
          </cell>
          <cell r="D346" t="str">
            <v>M</v>
          </cell>
          <cell r="E346">
            <v>136.54</v>
          </cell>
        </row>
        <row r="347">
          <cell r="A347">
            <v>342</v>
          </cell>
          <cell r="B347" t="str">
            <v>636E</v>
          </cell>
          <cell r="C347" t="str">
            <v>MAMPARA DE PUERTA BATIENTE HOJAS PLEGABLES</v>
          </cell>
          <cell r="D347" t="str">
            <v>m2</v>
          </cell>
          <cell r="E347">
            <v>108.29</v>
          </cell>
        </row>
        <row r="348">
          <cell r="A348">
            <v>343</v>
          </cell>
          <cell r="B348" t="str">
            <v>638E</v>
          </cell>
          <cell r="C348" t="str">
            <v>MAMPOSTERIA ALUMINIO NATURAL</v>
          </cell>
          <cell r="D348" t="str">
            <v>m2</v>
          </cell>
          <cell r="E348">
            <v>69.37</v>
          </cell>
        </row>
        <row r="349">
          <cell r="A349">
            <v>344</v>
          </cell>
          <cell r="B349" t="str">
            <v>640E</v>
          </cell>
          <cell r="C349" t="str">
            <v>MAMPOSTERIA BLOQUE ECHADO a=0.40 (0.10*0.20*0.40)</v>
          </cell>
          <cell r="D349" t="str">
            <v>m2</v>
          </cell>
          <cell r="E349">
            <v>54.46</v>
          </cell>
        </row>
        <row r="350">
          <cell r="A350">
            <v>345</v>
          </cell>
          <cell r="B350" t="str">
            <v>642E</v>
          </cell>
          <cell r="C350" t="str">
            <v>MAMPOSTERIA BLOQUE LIVIANO e=10 cm</v>
          </cell>
          <cell r="D350" t="str">
            <v>m2</v>
          </cell>
          <cell r="E350">
            <v>12.75</v>
          </cell>
        </row>
        <row r="351">
          <cell r="A351">
            <v>346</v>
          </cell>
          <cell r="B351" t="str">
            <v>644E</v>
          </cell>
          <cell r="C351" t="str">
            <v>MAMPOSTERIA BLOQUE LIVIANO e=15 cm</v>
          </cell>
          <cell r="D351" t="str">
            <v>m2</v>
          </cell>
          <cell r="E351">
            <v>14.64</v>
          </cell>
        </row>
        <row r="352">
          <cell r="A352">
            <v>347</v>
          </cell>
          <cell r="B352" t="str">
            <v>646E</v>
          </cell>
          <cell r="C352" t="str">
            <v>MAMPOSTERIA BLOQUE VIBRADO PESADO  e=10 cm</v>
          </cell>
          <cell r="D352" t="str">
            <v>m2</v>
          </cell>
          <cell r="E352">
            <v>12.75</v>
          </cell>
        </row>
        <row r="353">
          <cell r="A353">
            <v>348</v>
          </cell>
          <cell r="B353" t="str">
            <v>648E</v>
          </cell>
          <cell r="C353" t="str">
            <v>MAMPOSTERIA BLOQUE VIBRADO PESADO  e=15 cm</v>
          </cell>
          <cell r="D353" t="str">
            <v>m2</v>
          </cell>
          <cell r="E353">
            <v>14.64</v>
          </cell>
        </row>
        <row r="354">
          <cell r="A354">
            <v>349</v>
          </cell>
          <cell r="B354" t="str">
            <v>650E</v>
          </cell>
          <cell r="C354" t="str">
            <v>MAMPOSTERIA BLOQUE VIBRADO PESADO  e=20 cm</v>
          </cell>
          <cell r="D354" t="str">
            <v>m2</v>
          </cell>
          <cell r="E354">
            <v>19.47</v>
          </cell>
        </row>
        <row r="355">
          <cell r="A355">
            <v>350</v>
          </cell>
          <cell r="B355" t="str">
            <v>652E</v>
          </cell>
          <cell r="C355" t="str">
            <v>MAMPOSTERIA DE BLOQUE (TELEFONICO)</v>
          </cell>
          <cell r="D355" t="str">
            <v>m2</v>
          </cell>
          <cell r="E355">
            <v>35.56</v>
          </cell>
        </row>
        <row r="356">
          <cell r="A356">
            <v>351</v>
          </cell>
          <cell r="B356" t="str">
            <v>654E</v>
          </cell>
          <cell r="C356" t="str">
            <v>MAMPOSTERIA EN CAJAS REVISION 0.6*0.60</v>
          </cell>
          <cell r="D356" t="str">
            <v>M</v>
          </cell>
          <cell r="E356">
            <v>32.58</v>
          </cell>
        </row>
        <row r="357">
          <cell r="A357">
            <v>352</v>
          </cell>
          <cell r="B357" t="str">
            <v>656E</v>
          </cell>
          <cell r="C357" t="str">
            <v>MARCOS TALLADOS PARA PUERTAS</v>
          </cell>
          <cell r="D357" t="str">
            <v>M</v>
          </cell>
          <cell r="E357">
            <v>63.21</v>
          </cell>
        </row>
        <row r="358">
          <cell r="A358">
            <v>353</v>
          </cell>
          <cell r="B358" t="str">
            <v>658E</v>
          </cell>
          <cell r="C358" t="str">
            <v>MARMETON HABANO COLOCADO Y PULIDO</v>
          </cell>
          <cell r="D358" t="str">
            <v>m2</v>
          </cell>
          <cell r="E358">
            <v>42.67</v>
          </cell>
        </row>
        <row r="359">
          <cell r="A359">
            <v>354</v>
          </cell>
          <cell r="B359" t="str">
            <v>660E</v>
          </cell>
          <cell r="C359" t="str">
            <v>MARMOL EXOTICO</v>
          </cell>
          <cell r="D359" t="str">
            <v>m2</v>
          </cell>
          <cell r="E359">
            <v>30.84</v>
          </cell>
        </row>
        <row r="360">
          <cell r="A360">
            <v>355</v>
          </cell>
          <cell r="B360" t="str">
            <v>662E</v>
          </cell>
          <cell r="C360" t="str">
            <v>MARMOL GRIS PLAQUETA</v>
          </cell>
          <cell r="D360" t="str">
            <v>m2</v>
          </cell>
          <cell r="E360">
            <v>45.08</v>
          </cell>
        </row>
        <row r="361">
          <cell r="A361">
            <v>356</v>
          </cell>
          <cell r="B361" t="str">
            <v>664E</v>
          </cell>
          <cell r="C361" t="str">
            <v>MARMOL HABANO  e=1.5 cm EMPORADO Y PULIDO</v>
          </cell>
          <cell r="D361" t="str">
            <v>m2</v>
          </cell>
          <cell r="E361">
            <v>46.65</v>
          </cell>
        </row>
        <row r="362">
          <cell r="A362">
            <v>357</v>
          </cell>
          <cell r="B362" t="str">
            <v>666E</v>
          </cell>
          <cell r="C362" t="str">
            <v>MARMOL NEGRO</v>
          </cell>
          <cell r="D362" t="str">
            <v>m2</v>
          </cell>
          <cell r="E362">
            <v>58.5</v>
          </cell>
        </row>
        <row r="363">
          <cell r="A363">
            <v>358</v>
          </cell>
          <cell r="B363" t="str">
            <v>668E</v>
          </cell>
          <cell r="C363" t="str">
            <v>MASILLADO DE ESCALERAS</v>
          </cell>
          <cell r="D363" t="str">
            <v>m2</v>
          </cell>
          <cell r="E363">
            <v>11.91</v>
          </cell>
        </row>
        <row r="364">
          <cell r="A364">
            <v>359</v>
          </cell>
          <cell r="B364" t="str">
            <v>670E</v>
          </cell>
          <cell r="C364" t="str">
            <v>MASILLADO DE PISOS</v>
          </cell>
          <cell r="D364" t="str">
            <v>m2</v>
          </cell>
          <cell r="E364">
            <v>7.46</v>
          </cell>
        </row>
        <row r="365">
          <cell r="A365">
            <v>360</v>
          </cell>
          <cell r="B365" t="str">
            <v>672E</v>
          </cell>
          <cell r="C365" t="str">
            <v>MASILLADO DE PISOS CON ADITIVO PEGANTE</v>
          </cell>
          <cell r="D365" t="str">
            <v>m2</v>
          </cell>
          <cell r="E365">
            <v>9.6300000000000008</v>
          </cell>
        </row>
        <row r="366">
          <cell r="A366">
            <v>361</v>
          </cell>
          <cell r="B366" t="str">
            <v>674E</v>
          </cell>
          <cell r="C366" t="str">
            <v>MASILLADO FINO IMPERMEABLE (INC. ADITIVO ) E=5 mm</v>
          </cell>
          <cell r="D366" t="str">
            <v>m2</v>
          </cell>
          <cell r="E366">
            <v>5.31</v>
          </cell>
        </row>
        <row r="367">
          <cell r="A367">
            <v>362</v>
          </cell>
          <cell r="B367" t="str">
            <v>676E</v>
          </cell>
          <cell r="C367" t="str">
            <v>MEDIAS CA¥AS</v>
          </cell>
          <cell r="D367" t="str">
            <v>M</v>
          </cell>
          <cell r="E367">
            <v>0.75</v>
          </cell>
        </row>
        <row r="368">
          <cell r="A368">
            <v>363</v>
          </cell>
          <cell r="B368" t="str">
            <v>678E</v>
          </cell>
          <cell r="C368" t="str">
            <v>MESA CENTRO</v>
          </cell>
          <cell r="D368" t="str">
            <v>u</v>
          </cell>
          <cell r="E368">
            <v>60.18</v>
          </cell>
        </row>
        <row r="369">
          <cell r="A369">
            <v>364</v>
          </cell>
          <cell r="B369" t="str">
            <v>680E</v>
          </cell>
          <cell r="C369" t="str">
            <v>MESA DE MADERA ALCALDE Y ASESORES L=2.70M A=0.95m</v>
          </cell>
          <cell r="D369" t="str">
            <v>u</v>
          </cell>
          <cell r="E369">
            <v>307.98</v>
          </cell>
        </row>
        <row r="370">
          <cell r="A370">
            <v>365</v>
          </cell>
          <cell r="B370" t="str">
            <v>682E</v>
          </cell>
          <cell r="C370" t="str">
            <v>MESA DE MADERA PARA CONSEJALES SEMIC.L=11m A=0.85M</v>
          </cell>
          <cell r="D370" t="str">
            <v>u</v>
          </cell>
          <cell r="E370">
            <v>709.18</v>
          </cell>
        </row>
        <row r="371">
          <cell r="A371">
            <v>366</v>
          </cell>
          <cell r="B371" t="str">
            <v>684E</v>
          </cell>
          <cell r="C371" t="str">
            <v>MESA DE MADERA PARA SECRETARIOS L=2.70M A=0.85M</v>
          </cell>
          <cell r="D371" t="str">
            <v>u</v>
          </cell>
          <cell r="E371">
            <v>355.18</v>
          </cell>
        </row>
        <row r="372">
          <cell r="A372">
            <v>367</v>
          </cell>
          <cell r="B372" t="str">
            <v>686E</v>
          </cell>
          <cell r="C372" t="str">
            <v>MESON H.A. f'c=180 kg/cm2 e=7 cm HIERRO</v>
          </cell>
          <cell r="D372" t="str">
            <v>M</v>
          </cell>
          <cell r="E372">
            <v>21.06</v>
          </cell>
        </row>
        <row r="373">
          <cell r="A373">
            <v>368</v>
          </cell>
          <cell r="B373" t="str">
            <v>688E</v>
          </cell>
          <cell r="C373" t="str">
            <v>MESON H.A. f'c=180 kg/cm2 e=7 cm HIERRO</v>
          </cell>
          <cell r="D373" t="str">
            <v>m2</v>
          </cell>
          <cell r="E373">
            <v>29.97</v>
          </cell>
        </row>
        <row r="374">
          <cell r="A374">
            <v>369</v>
          </cell>
          <cell r="B374" t="str">
            <v>690E</v>
          </cell>
          <cell r="C374" t="str">
            <v>MESONES DE MADERA-ESTRUCTURA METAL ESQUINERO</v>
          </cell>
          <cell r="D374" t="str">
            <v>u</v>
          </cell>
          <cell r="E374">
            <v>93.95</v>
          </cell>
        </row>
        <row r="375">
          <cell r="A375">
            <v>370</v>
          </cell>
          <cell r="B375" t="str">
            <v>692E</v>
          </cell>
          <cell r="C375" t="str">
            <v>MESONES DE MADERA-ESTRUCTURA METAL INTERMEDIO</v>
          </cell>
          <cell r="D375" t="str">
            <v>u</v>
          </cell>
          <cell r="E375">
            <v>58.55</v>
          </cell>
        </row>
        <row r="376">
          <cell r="A376">
            <v>371</v>
          </cell>
          <cell r="B376" t="str">
            <v>694E</v>
          </cell>
          <cell r="C376" t="str">
            <v>MESONES DE MADERA-ESTRUCTURA METAL INTERM. MOD. 1</v>
          </cell>
          <cell r="D376" t="str">
            <v>u</v>
          </cell>
          <cell r="E376">
            <v>34.950000000000003</v>
          </cell>
        </row>
        <row r="377">
          <cell r="A377">
            <v>372</v>
          </cell>
          <cell r="B377" t="str">
            <v>696E</v>
          </cell>
          <cell r="C377" t="str">
            <v>MESONES DE MADERA-ESTRUCTURA METAL INTERM. MOD. 2</v>
          </cell>
          <cell r="D377" t="str">
            <v>u</v>
          </cell>
          <cell r="E377">
            <v>62.09</v>
          </cell>
        </row>
        <row r="378">
          <cell r="A378">
            <v>373</v>
          </cell>
          <cell r="B378" t="str">
            <v>698E</v>
          </cell>
          <cell r="C378" t="str">
            <v>MESONES DE MADERA-ESTRUCTURA METAL ESQUIN. MOD. 3</v>
          </cell>
          <cell r="D378" t="str">
            <v>u</v>
          </cell>
          <cell r="E378">
            <v>76.25</v>
          </cell>
        </row>
        <row r="379">
          <cell r="A379">
            <v>374</v>
          </cell>
          <cell r="B379" t="str">
            <v>700E</v>
          </cell>
          <cell r="C379" t="str">
            <v>MEZCLADORA 1/2"</v>
          </cell>
          <cell r="D379" t="str">
            <v>u</v>
          </cell>
          <cell r="E379">
            <v>28.36</v>
          </cell>
        </row>
        <row r="380">
          <cell r="A380">
            <v>375</v>
          </cell>
          <cell r="B380" t="str">
            <v>702E</v>
          </cell>
          <cell r="C380" t="str">
            <v>MICHINALES PVC 75 mm (INC GEOTEXTIL)</v>
          </cell>
          <cell r="D380" t="str">
            <v>M</v>
          </cell>
          <cell r="E380">
            <v>3.76</v>
          </cell>
        </row>
        <row r="381">
          <cell r="A381">
            <v>376</v>
          </cell>
          <cell r="B381" t="str">
            <v>704E</v>
          </cell>
          <cell r="C381" t="str">
            <v>MICROPILOTES D=6" VAR. 18mm - L=2 A 6 m</v>
          </cell>
          <cell r="D381" t="str">
            <v>M</v>
          </cell>
          <cell r="E381">
            <v>45.69</v>
          </cell>
        </row>
        <row r="382">
          <cell r="A382">
            <v>377</v>
          </cell>
          <cell r="B382" t="str">
            <v>450E</v>
          </cell>
          <cell r="C382" t="str">
            <v>MINADA Y CARGADA DE MATERIAL DE RIO</v>
          </cell>
          <cell r="D382" t="str">
            <v>m3</v>
          </cell>
          <cell r="E382">
            <v>2.04</v>
          </cell>
        </row>
        <row r="383">
          <cell r="A383">
            <v>378</v>
          </cell>
          <cell r="B383" t="str">
            <v>706E</v>
          </cell>
          <cell r="C383" t="str">
            <v>MODULO DE BANCAS DE HORMIGON fïc=210 kg/cm2</v>
          </cell>
          <cell r="D383" t="str">
            <v>u</v>
          </cell>
          <cell r="E383">
            <v>454.55</v>
          </cell>
        </row>
        <row r="384">
          <cell r="A384">
            <v>379</v>
          </cell>
          <cell r="B384" t="str">
            <v>708E</v>
          </cell>
          <cell r="C384" t="str">
            <v>MONTAJE CON GRUA TANQUE DE COMBUSTIBLE GASOLINERA</v>
          </cell>
          <cell r="D384" t="str">
            <v>u</v>
          </cell>
          <cell r="E384">
            <v>265.29000000000002</v>
          </cell>
        </row>
        <row r="385">
          <cell r="A385">
            <v>380</v>
          </cell>
          <cell r="B385" t="str">
            <v>710E</v>
          </cell>
          <cell r="C385" t="str">
            <v>MORISCOS TIPO ESFERA D=20 cm</v>
          </cell>
          <cell r="D385" t="str">
            <v>u</v>
          </cell>
          <cell r="E385">
            <v>4.4000000000000004</v>
          </cell>
        </row>
        <row r="386">
          <cell r="A386">
            <v>381</v>
          </cell>
          <cell r="B386" t="str">
            <v>712E</v>
          </cell>
          <cell r="C386" t="str">
            <v>MORTEROS 1:3</v>
          </cell>
          <cell r="D386" t="str">
            <v>m2</v>
          </cell>
          <cell r="E386">
            <v>9.7100000000000009</v>
          </cell>
        </row>
        <row r="387">
          <cell r="A387">
            <v>382</v>
          </cell>
          <cell r="B387" t="str">
            <v>714E</v>
          </cell>
          <cell r="C387" t="str">
            <v>MUEBLES DE COCINA</v>
          </cell>
          <cell r="D387" t="str">
            <v>M</v>
          </cell>
          <cell r="E387">
            <v>140.13</v>
          </cell>
        </row>
        <row r="388">
          <cell r="A388">
            <v>383</v>
          </cell>
          <cell r="B388" t="str">
            <v>716E</v>
          </cell>
          <cell r="C388" t="str">
            <v>MURAL DE PINTURA ACRILICA</v>
          </cell>
          <cell r="D388" t="str">
            <v>m2</v>
          </cell>
          <cell r="E388">
            <v>63.48</v>
          </cell>
        </row>
        <row r="389">
          <cell r="A389">
            <v>384</v>
          </cell>
          <cell r="B389" t="str">
            <v>718E</v>
          </cell>
          <cell r="C389" t="str">
            <v>MURO DE GAVIONES</v>
          </cell>
          <cell r="D389" t="str">
            <v>m3</v>
          </cell>
          <cell r="E389">
            <v>48.32</v>
          </cell>
        </row>
        <row r="390">
          <cell r="A390">
            <v>385</v>
          </cell>
          <cell r="B390" t="str">
            <v>720E</v>
          </cell>
          <cell r="C390" t="str">
            <v>MURO DE GAVION CON FALDON 4M (TERRAMESH)</v>
          </cell>
          <cell r="D390" t="str">
            <v>m3</v>
          </cell>
          <cell r="E390">
            <v>77.400000000000006</v>
          </cell>
        </row>
        <row r="391">
          <cell r="A391">
            <v>386</v>
          </cell>
          <cell r="B391" t="str">
            <v>722E</v>
          </cell>
          <cell r="C391" t="str">
            <v>MURO PERIMETRAL H.S f'c=180 kg/cm2 H=0.80 m a=10cm</v>
          </cell>
          <cell r="D391" t="str">
            <v>M</v>
          </cell>
          <cell r="E391">
            <v>40.51</v>
          </cell>
        </row>
        <row r="392">
          <cell r="A392">
            <v>387</v>
          </cell>
          <cell r="B392" t="str">
            <v>724E</v>
          </cell>
          <cell r="C392" t="str">
            <v>PALETEADO GRUESO PISO PEATONAL</v>
          </cell>
          <cell r="D392" t="str">
            <v>m2</v>
          </cell>
          <cell r="E392">
            <v>8.73</v>
          </cell>
        </row>
        <row r="393">
          <cell r="A393">
            <v>388</v>
          </cell>
          <cell r="B393" t="str">
            <v>726E</v>
          </cell>
          <cell r="C393" t="str">
            <v>PANEL COLABORANTE PARA LOSAS e=0.76mm</v>
          </cell>
          <cell r="D393" t="str">
            <v>m2</v>
          </cell>
          <cell r="E393">
            <v>12.89</v>
          </cell>
        </row>
        <row r="394">
          <cell r="A394">
            <v>389</v>
          </cell>
          <cell r="B394" t="str">
            <v>728E</v>
          </cell>
          <cell r="C394" t="str">
            <v>PARED DE CA¥A DE GUADUA</v>
          </cell>
          <cell r="D394" t="str">
            <v>m2</v>
          </cell>
          <cell r="E394">
            <v>7.56</v>
          </cell>
        </row>
        <row r="395">
          <cell r="A395">
            <v>390</v>
          </cell>
          <cell r="B395" t="str">
            <v>7E</v>
          </cell>
          <cell r="C395" t="str">
            <v>PARED DE GYPSUM DE 10 cm</v>
          </cell>
          <cell r="D395" t="str">
            <v>m2</v>
          </cell>
          <cell r="E395">
            <v>30.82</v>
          </cell>
        </row>
        <row r="396">
          <cell r="A396">
            <v>391</v>
          </cell>
          <cell r="B396" t="str">
            <v>730E</v>
          </cell>
          <cell r="C396" t="str">
            <v>PAREDES PROVISIONAL (BIOMBOS DE MADERA)</v>
          </cell>
          <cell r="D396" t="str">
            <v>m2</v>
          </cell>
          <cell r="E396">
            <v>49.32</v>
          </cell>
        </row>
        <row r="397">
          <cell r="A397">
            <v>392</v>
          </cell>
          <cell r="B397" t="str">
            <v>732E</v>
          </cell>
          <cell r="C397" t="str">
            <v>PASAMANO ALUMINIO H=0.90 -1.00 m</v>
          </cell>
          <cell r="D397" t="str">
            <v>M</v>
          </cell>
          <cell r="E397">
            <v>78.989999999999995</v>
          </cell>
        </row>
        <row r="398">
          <cell r="A398">
            <v>393</v>
          </cell>
          <cell r="B398" t="str">
            <v>734E</v>
          </cell>
          <cell r="C398" t="str">
            <v>PASAMANO DE ACERO INOXIDABLE 3"Y2"</v>
          </cell>
          <cell r="D398" t="str">
            <v>M</v>
          </cell>
          <cell r="E398">
            <v>264.38</v>
          </cell>
        </row>
        <row r="399">
          <cell r="A399">
            <v>394</v>
          </cell>
          <cell r="B399" t="str">
            <v>736E</v>
          </cell>
          <cell r="C399" t="str">
            <v>PASAMANO DE BRONCE  d=10 cm H=0.75</v>
          </cell>
          <cell r="D399" t="str">
            <v>M</v>
          </cell>
          <cell r="E399">
            <v>186.67</v>
          </cell>
        </row>
        <row r="400">
          <cell r="A400">
            <v>395</v>
          </cell>
          <cell r="B400" t="str">
            <v>738E</v>
          </cell>
          <cell r="C400" t="str">
            <v>PASAMANO H.A. f'c=180 kg/cm2 a=0.30 b=0.20</v>
          </cell>
          <cell r="D400" t="str">
            <v>M</v>
          </cell>
          <cell r="E400">
            <v>28.14</v>
          </cell>
        </row>
        <row r="401">
          <cell r="A401">
            <v>396</v>
          </cell>
          <cell r="B401" t="str">
            <v>740E</v>
          </cell>
          <cell r="C401" t="str">
            <v>PASAMANO METALICO D=3" UN PARANTE HORIZONTAL</v>
          </cell>
          <cell r="D401" t="str">
            <v>M</v>
          </cell>
          <cell r="E401">
            <v>73.94</v>
          </cell>
        </row>
        <row r="402">
          <cell r="A402">
            <v>397</v>
          </cell>
          <cell r="B402" t="str">
            <v>742E</v>
          </cell>
          <cell r="C402" t="str">
            <v>PASAMANO METALICO HG. 2", 3 HORIZ, H=0.8</v>
          </cell>
          <cell r="D402" t="str">
            <v>M</v>
          </cell>
          <cell r="E402">
            <v>35.049999999999997</v>
          </cell>
        </row>
        <row r="403">
          <cell r="A403">
            <v>398</v>
          </cell>
          <cell r="B403" t="str">
            <v>744E</v>
          </cell>
          <cell r="C403" t="str">
            <v>PASTEADO</v>
          </cell>
          <cell r="D403" t="str">
            <v>m2</v>
          </cell>
          <cell r="E403">
            <v>1.8</v>
          </cell>
        </row>
        <row r="404">
          <cell r="A404">
            <v>399</v>
          </cell>
          <cell r="B404" t="str">
            <v>976E</v>
          </cell>
          <cell r="C404" t="str">
            <v>PERFIL DE ALUMINIO 3x1 1/2 CLARO</v>
          </cell>
          <cell r="D404" t="str">
            <v>M</v>
          </cell>
          <cell r="E404">
            <v>8.36</v>
          </cell>
        </row>
        <row r="405">
          <cell r="A405">
            <v>400</v>
          </cell>
          <cell r="B405" t="str">
            <v>9E</v>
          </cell>
          <cell r="C405" t="str">
            <v>PERFIL DE ALUMINIO 2"X2"</v>
          </cell>
          <cell r="D405" t="str">
            <v>M</v>
          </cell>
          <cell r="E405">
            <v>9.26</v>
          </cell>
        </row>
        <row r="406">
          <cell r="A406">
            <v>401</v>
          </cell>
          <cell r="B406" t="str">
            <v>15E</v>
          </cell>
          <cell r="C406" t="str">
            <v>PERFIL DE ALUMINIO 4X2"</v>
          </cell>
          <cell r="D406" t="str">
            <v>M</v>
          </cell>
          <cell r="E406">
            <v>14.24</v>
          </cell>
        </row>
        <row r="407">
          <cell r="A407">
            <v>402</v>
          </cell>
          <cell r="B407" t="str">
            <v>980E</v>
          </cell>
          <cell r="C407" t="str">
            <v>PERFIL "U" 150*50*2 mm SOLDADO-PINTADO</v>
          </cell>
          <cell r="D407" t="str">
            <v>M</v>
          </cell>
          <cell r="E407">
            <v>7.88</v>
          </cell>
        </row>
        <row r="408">
          <cell r="A408">
            <v>403</v>
          </cell>
          <cell r="B408" t="str">
            <v>982E</v>
          </cell>
          <cell r="C408" t="str">
            <v>PERFIL "G" 80*40*15*3 DOBLE</v>
          </cell>
          <cell r="D408" t="str">
            <v>M</v>
          </cell>
          <cell r="E408">
            <v>16.260000000000002</v>
          </cell>
        </row>
        <row r="409">
          <cell r="A409">
            <v>404</v>
          </cell>
          <cell r="B409" t="str">
            <v>746E</v>
          </cell>
          <cell r="C409" t="str">
            <v>PERFORACIONES EN VIGAS (MICROPILOTES)</v>
          </cell>
          <cell r="D409" t="str">
            <v>u</v>
          </cell>
          <cell r="E409">
            <v>2.63</v>
          </cell>
        </row>
        <row r="410">
          <cell r="A410">
            <v>405</v>
          </cell>
          <cell r="B410" t="str">
            <v>748E</v>
          </cell>
          <cell r="C410" t="str">
            <v>PERNOS 3/8" CON TUERCA</v>
          </cell>
          <cell r="D410" t="str">
            <v>u</v>
          </cell>
          <cell r="E410">
            <v>0.89</v>
          </cell>
        </row>
        <row r="411">
          <cell r="A411">
            <v>406</v>
          </cell>
          <cell r="B411" t="str">
            <v>984E</v>
          </cell>
          <cell r="C411" t="str">
            <v>PERNOS 4x1/2"</v>
          </cell>
          <cell r="D411" t="str">
            <v>u</v>
          </cell>
          <cell r="E411">
            <v>0.64</v>
          </cell>
        </row>
        <row r="412">
          <cell r="A412">
            <v>407</v>
          </cell>
          <cell r="B412" t="str">
            <v>750E</v>
          </cell>
          <cell r="C412" t="str">
            <v>PERNOS EXPANSIBLES 5/16x2"</v>
          </cell>
          <cell r="D412" t="str">
            <v>u</v>
          </cell>
          <cell r="E412">
            <v>1.79</v>
          </cell>
        </row>
        <row r="413">
          <cell r="A413">
            <v>408</v>
          </cell>
          <cell r="B413" t="str">
            <v>752E</v>
          </cell>
          <cell r="C413" t="str">
            <v>PERNOS 1x9 1/2"TUERCA Y RODELA</v>
          </cell>
          <cell r="D413" t="str">
            <v>u</v>
          </cell>
          <cell r="E413">
            <v>2.27</v>
          </cell>
        </row>
        <row r="414">
          <cell r="A414">
            <v>409</v>
          </cell>
          <cell r="B414" t="str">
            <v>754E</v>
          </cell>
          <cell r="C414" t="str">
            <v>PERNOS 3/4x8" TUERCA Y RODELA</v>
          </cell>
          <cell r="D414" t="str">
            <v>u</v>
          </cell>
          <cell r="E414">
            <v>1.68</v>
          </cell>
        </row>
        <row r="415">
          <cell r="A415">
            <v>410</v>
          </cell>
          <cell r="B415" t="str">
            <v>756E</v>
          </cell>
          <cell r="C415" t="str">
            <v>PICADO DE MASILLADO DE MORTERO e= 5-8 cm</v>
          </cell>
          <cell r="D415" t="str">
            <v>m2</v>
          </cell>
          <cell r="E415">
            <v>1.83</v>
          </cell>
        </row>
        <row r="416">
          <cell r="A416">
            <v>411</v>
          </cell>
          <cell r="B416" t="str">
            <v>758E</v>
          </cell>
          <cell r="C416" t="str">
            <v>PICADO DE PAREDES PARA COLOCACION AZULEJO</v>
          </cell>
          <cell r="D416" t="str">
            <v>m2</v>
          </cell>
          <cell r="E416">
            <v>0.97</v>
          </cell>
        </row>
        <row r="417">
          <cell r="A417">
            <v>412</v>
          </cell>
          <cell r="B417" t="str">
            <v>760E</v>
          </cell>
          <cell r="C417" t="str">
            <v>PICADO DE PISOS</v>
          </cell>
          <cell r="D417" t="str">
            <v>m2</v>
          </cell>
          <cell r="E417">
            <v>0.97</v>
          </cell>
        </row>
        <row r="418">
          <cell r="A418">
            <v>413</v>
          </cell>
          <cell r="B418" t="str">
            <v>762E</v>
          </cell>
          <cell r="C418" t="str">
            <v>PICADO FILO DE BORDILLO</v>
          </cell>
          <cell r="D418" t="str">
            <v>M</v>
          </cell>
          <cell r="E418">
            <v>0.28999999999999998</v>
          </cell>
        </row>
        <row r="419">
          <cell r="A419">
            <v>414</v>
          </cell>
          <cell r="B419" t="str">
            <v>764E</v>
          </cell>
          <cell r="C419" t="str">
            <v>PICADO Y CORCHADO SOPORTE COLUMNA METALICA</v>
          </cell>
          <cell r="D419" t="str">
            <v>u</v>
          </cell>
          <cell r="E419">
            <v>3.35</v>
          </cell>
        </row>
        <row r="420">
          <cell r="A420">
            <v>415</v>
          </cell>
          <cell r="B420" t="str">
            <v>766E</v>
          </cell>
          <cell r="C420" t="str">
            <v>PICADO Y RESANADO DE MAMPOSTERIA a=20 cm</v>
          </cell>
          <cell r="D420" t="str">
            <v>M</v>
          </cell>
          <cell r="E420">
            <v>4.3600000000000003</v>
          </cell>
        </row>
        <row r="421">
          <cell r="A421">
            <v>416</v>
          </cell>
          <cell r="B421" t="str">
            <v>768E</v>
          </cell>
          <cell r="C421" t="str">
            <v>PLACA DE PIEDRA SILLAR GRIS MARTELINADA</v>
          </cell>
          <cell r="D421" t="str">
            <v>m2</v>
          </cell>
          <cell r="E421">
            <v>54.57</v>
          </cell>
        </row>
        <row r="422">
          <cell r="A422">
            <v>417</v>
          </cell>
          <cell r="B422" t="str">
            <v>770E</v>
          </cell>
          <cell r="C422" t="str">
            <v>PILOTE DE PRUEBA</v>
          </cell>
          <cell r="D422" t="str">
            <v>u</v>
          </cell>
          <cell r="E422">
            <v>2360.12</v>
          </cell>
        </row>
        <row r="423">
          <cell r="A423">
            <v>418</v>
          </cell>
          <cell r="B423" t="str">
            <v>772E</v>
          </cell>
          <cell r="C423" t="str">
            <v>PINTURA ANTICORROSIVA</v>
          </cell>
          <cell r="D423" t="str">
            <v>m2</v>
          </cell>
          <cell r="E423">
            <v>4.4400000000000004</v>
          </cell>
        </row>
        <row r="424">
          <cell r="A424">
            <v>419</v>
          </cell>
          <cell r="B424" t="str">
            <v>774E</v>
          </cell>
          <cell r="C424" t="str">
            <v>PINTURA DE FONDO UNIPRIMERR</v>
          </cell>
          <cell r="D424" t="str">
            <v>m2</v>
          </cell>
          <cell r="E424">
            <v>5.59</v>
          </cell>
        </row>
        <row r="425">
          <cell r="A425">
            <v>420</v>
          </cell>
          <cell r="B425" t="str">
            <v>776E</v>
          </cell>
          <cell r="C425" t="str">
            <v>PINTURA EN METAL GALVANIZADO-ALUMINIO</v>
          </cell>
          <cell r="D425" t="str">
            <v>m2</v>
          </cell>
          <cell r="E425">
            <v>6.91</v>
          </cell>
        </row>
        <row r="426">
          <cell r="A426">
            <v>421</v>
          </cell>
          <cell r="B426" t="str">
            <v>778E</v>
          </cell>
          <cell r="C426" t="str">
            <v>PINTURA DE ACABADO DE PAREDES EXTERIOR</v>
          </cell>
          <cell r="D426" t="str">
            <v>m2</v>
          </cell>
          <cell r="E426">
            <v>5.74</v>
          </cell>
        </row>
        <row r="427">
          <cell r="A427">
            <v>422</v>
          </cell>
          <cell r="B427" t="str">
            <v>17E</v>
          </cell>
          <cell r="C427" t="str">
            <v>PINTURA DE CAUCHO EN MUROS</v>
          </cell>
          <cell r="D427" t="str">
            <v>m2</v>
          </cell>
          <cell r="E427">
            <v>4.82</v>
          </cell>
        </row>
        <row r="428">
          <cell r="A428">
            <v>423</v>
          </cell>
          <cell r="B428" t="str">
            <v>780E</v>
          </cell>
          <cell r="C428" t="str">
            <v>PINTURA DE CAUCHO INTERIOR/EXTERIOR</v>
          </cell>
          <cell r="D428" t="str">
            <v>m2</v>
          </cell>
          <cell r="E428">
            <v>4.93</v>
          </cell>
        </row>
        <row r="429">
          <cell r="A429">
            <v>424</v>
          </cell>
          <cell r="B429" t="str">
            <v>784E</v>
          </cell>
          <cell r="C429" t="str">
            <v>PINTURA DE CAUCHO SATINADO</v>
          </cell>
          <cell r="D429" t="str">
            <v>m2</v>
          </cell>
          <cell r="E429">
            <v>5.54</v>
          </cell>
        </row>
        <row r="430">
          <cell r="A430">
            <v>425</v>
          </cell>
          <cell r="B430" t="str">
            <v>786E</v>
          </cell>
          <cell r="C430" t="str">
            <v>PINTURA ELASTICA IMPERMEABLE SIKA FILL</v>
          </cell>
          <cell r="D430" t="str">
            <v>m2</v>
          </cell>
          <cell r="E430">
            <v>5.84</v>
          </cell>
        </row>
        <row r="431">
          <cell r="A431">
            <v>426</v>
          </cell>
          <cell r="B431" t="str">
            <v>788E</v>
          </cell>
          <cell r="C431" t="str">
            <v>PINTURA ELEMENTOS METALICOS (VIGAS Y CORREAS)</v>
          </cell>
          <cell r="D431" t="str">
            <v>M</v>
          </cell>
          <cell r="E431">
            <v>1.36</v>
          </cell>
        </row>
        <row r="432">
          <cell r="A432">
            <v>427</v>
          </cell>
          <cell r="B432" t="str">
            <v>790E</v>
          </cell>
          <cell r="C432" t="str">
            <v>PINTURA EN PASAMANOS METALICOS</v>
          </cell>
          <cell r="D432" t="str">
            <v>M</v>
          </cell>
          <cell r="E432">
            <v>1.86</v>
          </cell>
        </row>
        <row r="433">
          <cell r="A433">
            <v>428</v>
          </cell>
          <cell r="B433" t="str">
            <v>792E</v>
          </cell>
          <cell r="C433" t="str">
            <v>PINTURA ESMALTE</v>
          </cell>
          <cell r="D433" t="str">
            <v>m2</v>
          </cell>
          <cell r="E433">
            <v>4.84</v>
          </cell>
        </row>
        <row r="434">
          <cell r="A434">
            <v>429</v>
          </cell>
          <cell r="B434" t="str">
            <v>794E</v>
          </cell>
          <cell r="C434" t="str">
            <v>PINTURA AUTOMOTRIZ</v>
          </cell>
          <cell r="D434" t="str">
            <v>m2</v>
          </cell>
          <cell r="E434">
            <v>6.2</v>
          </cell>
        </row>
        <row r="435">
          <cell r="A435">
            <v>430</v>
          </cell>
          <cell r="B435" t="str">
            <v>796E</v>
          </cell>
          <cell r="C435" t="str">
            <v>PINTURA EN PUBLICIDAD</v>
          </cell>
          <cell r="D435" t="str">
            <v>m2</v>
          </cell>
          <cell r="E435">
            <v>28.55</v>
          </cell>
        </row>
        <row r="436">
          <cell r="A436">
            <v>431</v>
          </cell>
          <cell r="B436" t="str">
            <v>798E</v>
          </cell>
          <cell r="C436" t="str">
            <v>PINTURA ESMALTE EN PAREDES INTERIOR</v>
          </cell>
          <cell r="D436" t="str">
            <v>m2</v>
          </cell>
          <cell r="E436">
            <v>4.6100000000000003</v>
          </cell>
        </row>
        <row r="437">
          <cell r="A437">
            <v>432</v>
          </cell>
          <cell r="B437" t="str">
            <v>800E</v>
          </cell>
          <cell r="C437" t="str">
            <v>PINTURA ESMALTE EN VENTANAS</v>
          </cell>
          <cell r="D437" t="str">
            <v>m2</v>
          </cell>
          <cell r="E437">
            <v>4.4400000000000004</v>
          </cell>
        </row>
        <row r="438">
          <cell r="A438">
            <v>433</v>
          </cell>
          <cell r="B438" t="str">
            <v>802E</v>
          </cell>
          <cell r="C438" t="str">
            <v>PINTURA ESPECIAL INT/EXT SIKA</v>
          </cell>
          <cell r="D438" t="str">
            <v>m2</v>
          </cell>
          <cell r="E438">
            <v>6.33</v>
          </cell>
        </row>
        <row r="439">
          <cell r="A439">
            <v>434</v>
          </cell>
          <cell r="B439" t="str">
            <v>804E</v>
          </cell>
          <cell r="C439" t="str">
            <v>PINTURA ESTRUCTURA ESTEREO - ESPACIAL</v>
          </cell>
          <cell r="D439" t="str">
            <v>m2</v>
          </cell>
          <cell r="E439">
            <v>9.59</v>
          </cell>
        </row>
        <row r="440">
          <cell r="A440">
            <v>435</v>
          </cell>
          <cell r="B440" t="str">
            <v>806E</v>
          </cell>
          <cell r="C440" t="str">
            <v>PINTURA PARA PLANCHAS DE ETERNIT</v>
          </cell>
          <cell r="D440" t="str">
            <v>m2</v>
          </cell>
          <cell r="E440">
            <v>4.3899999999999997</v>
          </cell>
        </row>
        <row r="441">
          <cell r="A441">
            <v>436</v>
          </cell>
          <cell r="B441" t="str">
            <v>808E</v>
          </cell>
          <cell r="C441" t="str">
            <v>PINTURA INT/EXT (ALBALUX-BLANCOLA)</v>
          </cell>
          <cell r="D441" t="str">
            <v>m2</v>
          </cell>
          <cell r="E441">
            <v>2.0499999999999998</v>
          </cell>
        </row>
        <row r="442">
          <cell r="A442">
            <v>437</v>
          </cell>
          <cell r="B442" t="str">
            <v>810E</v>
          </cell>
          <cell r="C442" t="str">
            <v>PINTURA SE¥ALIZACION ESPACIOS DEPORTIVOS a=6cm</v>
          </cell>
          <cell r="D442" t="str">
            <v>M</v>
          </cell>
          <cell r="E442">
            <v>1.18</v>
          </cell>
        </row>
        <row r="443">
          <cell r="A443">
            <v>438</v>
          </cell>
          <cell r="B443" t="str">
            <v>812E</v>
          </cell>
          <cell r="C443" t="str">
            <v>PINTURA SE¥ALIZACION PARQUEADEROS</v>
          </cell>
          <cell r="D443" t="str">
            <v>M</v>
          </cell>
          <cell r="E443">
            <v>1.41</v>
          </cell>
        </row>
        <row r="444">
          <cell r="A444">
            <v>439</v>
          </cell>
          <cell r="B444" t="str">
            <v>814E</v>
          </cell>
          <cell r="C444" t="str">
            <v>PISO BALDOSIN ALFA</v>
          </cell>
          <cell r="D444" t="str">
            <v>m2</v>
          </cell>
          <cell r="E444">
            <v>25.26</v>
          </cell>
        </row>
        <row r="445">
          <cell r="A445">
            <v>440</v>
          </cell>
          <cell r="B445" t="str">
            <v>816E</v>
          </cell>
          <cell r="C445" t="str">
            <v>PISO BALDOSIN DISE¥O ESPECIAL</v>
          </cell>
          <cell r="D445" t="str">
            <v>m2</v>
          </cell>
          <cell r="E445">
            <v>29.05</v>
          </cell>
        </row>
        <row r="446">
          <cell r="A446">
            <v>441</v>
          </cell>
          <cell r="B446" t="str">
            <v>818E</v>
          </cell>
          <cell r="C446" t="str">
            <v>PISO CERAMICA (SAHARA TOCETO) VARIAS DIMENSIONES</v>
          </cell>
          <cell r="D446" t="str">
            <v>m2</v>
          </cell>
          <cell r="E446">
            <v>24.94</v>
          </cell>
        </row>
        <row r="447">
          <cell r="A447">
            <v>442</v>
          </cell>
          <cell r="B447" t="str">
            <v>820E</v>
          </cell>
          <cell r="C447" t="str">
            <v>PISO DE GRANITO FUNDIDO EN SITIO</v>
          </cell>
          <cell r="D447" t="str">
            <v>m2</v>
          </cell>
          <cell r="E447">
            <v>22.08</v>
          </cell>
        </row>
        <row r="448">
          <cell r="A448">
            <v>443</v>
          </cell>
          <cell r="B448" t="str">
            <v>822E</v>
          </cell>
          <cell r="C448" t="str">
            <v>PISO DE GRESS</v>
          </cell>
          <cell r="D448" t="str">
            <v>m2</v>
          </cell>
          <cell r="E448">
            <v>21.08</v>
          </cell>
        </row>
        <row r="449">
          <cell r="A449">
            <v>444</v>
          </cell>
          <cell r="B449" t="str">
            <v>824E</v>
          </cell>
          <cell r="C449" t="str">
            <v>PISO EN TABLON DE CHANUL (DURINI)</v>
          </cell>
          <cell r="D449" t="str">
            <v>m2</v>
          </cell>
          <cell r="E449">
            <v>85.6</v>
          </cell>
        </row>
        <row r="450">
          <cell r="A450">
            <v>445</v>
          </cell>
          <cell r="B450" t="str">
            <v>19E</v>
          </cell>
          <cell r="C450" t="str">
            <v>PISO DE TABLON DE COLORADO</v>
          </cell>
          <cell r="D450" t="str">
            <v>m2</v>
          </cell>
          <cell r="E450">
            <v>53.05</v>
          </cell>
        </row>
        <row r="451">
          <cell r="A451">
            <v>446</v>
          </cell>
          <cell r="B451" t="str">
            <v>826E</v>
          </cell>
          <cell r="C451" t="str">
            <v>PISO PORCELANATO GRIS</v>
          </cell>
          <cell r="D451" t="str">
            <v>m2</v>
          </cell>
          <cell r="E451">
            <v>35</v>
          </cell>
        </row>
        <row r="452">
          <cell r="A452">
            <v>447</v>
          </cell>
          <cell r="B452" t="str">
            <v>828E</v>
          </cell>
          <cell r="C452" t="str">
            <v>PISO DE GRANITO LAVADO Nø3 REGADO</v>
          </cell>
          <cell r="D452" t="str">
            <v>m2</v>
          </cell>
          <cell r="E452">
            <v>5.58</v>
          </cell>
        </row>
        <row r="453">
          <cell r="A453">
            <v>448</v>
          </cell>
          <cell r="B453" t="str">
            <v>830E</v>
          </cell>
          <cell r="C453" t="str">
            <v>PIZARRON 1.24*3.64 m CON TIZERO, PINTADO</v>
          </cell>
          <cell r="D453" t="str">
            <v>u</v>
          </cell>
          <cell r="E453">
            <v>55.82</v>
          </cell>
        </row>
        <row r="454">
          <cell r="A454">
            <v>449</v>
          </cell>
          <cell r="B454" t="str">
            <v>832E</v>
          </cell>
          <cell r="C454" t="str">
            <v>PLACA DE PIEDRA LISA PARA ANTEPECHOS DE VENTANAS</v>
          </cell>
          <cell r="D454" t="str">
            <v>M</v>
          </cell>
          <cell r="E454">
            <v>29.46</v>
          </cell>
        </row>
        <row r="455">
          <cell r="A455">
            <v>450</v>
          </cell>
          <cell r="B455" t="str">
            <v>834E</v>
          </cell>
          <cell r="C455" t="str">
            <v>PLACA DE PIEDRA LISA PARA REMATE SUPERIOR</v>
          </cell>
          <cell r="D455" t="str">
            <v>M</v>
          </cell>
          <cell r="E455">
            <v>27.24</v>
          </cell>
        </row>
        <row r="456">
          <cell r="A456">
            <v>451</v>
          </cell>
          <cell r="B456" t="str">
            <v>836E</v>
          </cell>
          <cell r="C456" t="str">
            <v>PLACA DE PIEDRA LISA SEMIPULIDA</v>
          </cell>
          <cell r="D456" t="str">
            <v>m2</v>
          </cell>
          <cell r="E456">
            <v>50.07</v>
          </cell>
        </row>
        <row r="457">
          <cell r="A457">
            <v>452</v>
          </cell>
          <cell r="B457" t="str">
            <v>838E</v>
          </cell>
          <cell r="C457" t="str">
            <v>PLACA DE VIDRIO TEMP.(0.7x1.0)e=15mm.CON TEXTO/GRA</v>
          </cell>
          <cell r="D457" t="str">
            <v>u</v>
          </cell>
          <cell r="E457">
            <v>144.72</v>
          </cell>
        </row>
        <row r="458">
          <cell r="A458">
            <v>453</v>
          </cell>
          <cell r="B458" t="str">
            <v>840E</v>
          </cell>
          <cell r="C458" t="str">
            <v>PLACA MTALICA 15mm SOLDADO-PINTADO</v>
          </cell>
          <cell r="D458" t="str">
            <v>m2</v>
          </cell>
          <cell r="E458">
            <v>228.25</v>
          </cell>
        </row>
        <row r="459">
          <cell r="A459">
            <v>454</v>
          </cell>
          <cell r="B459" t="str">
            <v>842E</v>
          </cell>
          <cell r="C459" t="str">
            <v>PLACA METALICA e=3 mm</v>
          </cell>
          <cell r="D459" t="str">
            <v>m2</v>
          </cell>
          <cell r="E459">
            <v>171.92</v>
          </cell>
        </row>
        <row r="460">
          <cell r="A460">
            <v>455</v>
          </cell>
          <cell r="B460" t="str">
            <v>844E</v>
          </cell>
          <cell r="C460" t="str">
            <v>PLACA METALICA e=6 mm</v>
          </cell>
          <cell r="D460" t="str">
            <v>m2</v>
          </cell>
          <cell r="E460">
            <v>199.5</v>
          </cell>
        </row>
        <row r="461">
          <cell r="A461">
            <v>456</v>
          </cell>
          <cell r="B461" t="str">
            <v>846E</v>
          </cell>
          <cell r="C461" t="str">
            <v>PLACA DE ACERO INOXIDABLE 6mm</v>
          </cell>
          <cell r="D461" t="str">
            <v>m2</v>
          </cell>
          <cell r="E461">
            <v>1754.82</v>
          </cell>
        </row>
        <row r="462">
          <cell r="A462">
            <v>457</v>
          </cell>
          <cell r="B462" t="str">
            <v>848E</v>
          </cell>
          <cell r="C462" t="str">
            <v>PLACA METALICA e=8 mm</v>
          </cell>
          <cell r="D462" t="str">
            <v>m2</v>
          </cell>
          <cell r="E462">
            <v>99.91</v>
          </cell>
        </row>
        <row r="463">
          <cell r="A463">
            <v>458</v>
          </cell>
          <cell r="B463" t="str">
            <v>850E</v>
          </cell>
          <cell r="C463" t="str">
            <v>PLACA METALICA PARA CONTROL DE ASENTAMIENTOS</v>
          </cell>
          <cell r="D463" t="str">
            <v>u</v>
          </cell>
          <cell r="E463">
            <v>62.76</v>
          </cell>
        </row>
        <row r="464">
          <cell r="A464">
            <v>459</v>
          </cell>
          <cell r="B464" t="str">
            <v>986E</v>
          </cell>
          <cell r="C464" t="str">
            <v>POLIETILENO (PLASTICO)</v>
          </cell>
          <cell r="D464" t="str">
            <v>m2</v>
          </cell>
          <cell r="E464">
            <v>0.89</v>
          </cell>
        </row>
        <row r="465">
          <cell r="A465">
            <v>460</v>
          </cell>
          <cell r="B465" t="str">
            <v>852E</v>
          </cell>
          <cell r="C465" t="str">
            <v>PLATINA 75x6mm</v>
          </cell>
          <cell r="D465" t="str">
            <v>M</v>
          </cell>
          <cell r="E465">
            <v>4.46</v>
          </cell>
        </row>
        <row r="466">
          <cell r="A466">
            <v>461</v>
          </cell>
          <cell r="B466" t="str">
            <v>854E</v>
          </cell>
          <cell r="C466" t="str">
            <v>PLATINA 1/4"x2"</v>
          </cell>
          <cell r="D466" t="str">
            <v>M</v>
          </cell>
          <cell r="E466">
            <v>3.03</v>
          </cell>
        </row>
        <row r="467">
          <cell r="A467">
            <v>462</v>
          </cell>
          <cell r="B467" t="str">
            <v>856E</v>
          </cell>
          <cell r="C467" t="str">
            <v>PLATINA 4"x1/4"</v>
          </cell>
          <cell r="D467" t="str">
            <v>u</v>
          </cell>
          <cell r="E467">
            <v>34.28</v>
          </cell>
        </row>
        <row r="468">
          <cell r="A468">
            <v>463</v>
          </cell>
          <cell r="B468" t="str">
            <v>858E</v>
          </cell>
          <cell r="C468" t="str">
            <v>PLATINA 4"x3/8"</v>
          </cell>
          <cell r="D468" t="str">
            <v>u</v>
          </cell>
          <cell r="E468">
            <v>44.94</v>
          </cell>
        </row>
        <row r="469">
          <cell r="A469">
            <v>464</v>
          </cell>
          <cell r="B469" t="str">
            <v>860E</v>
          </cell>
          <cell r="C469" t="str">
            <v>PLINTOS DE HORMIGON CICLOPEO</v>
          </cell>
          <cell r="D469" t="str">
            <v>m3</v>
          </cell>
          <cell r="E469">
            <v>104.51</v>
          </cell>
        </row>
        <row r="470">
          <cell r="A470">
            <v>465</v>
          </cell>
          <cell r="B470" t="str">
            <v>864E</v>
          </cell>
          <cell r="C470" t="str">
            <v>PROTECCION CON MALLA ELECTROSOLDADA PINTADA</v>
          </cell>
          <cell r="D470" t="str">
            <v>m2</v>
          </cell>
          <cell r="E470">
            <v>31.53</v>
          </cell>
        </row>
        <row r="471">
          <cell r="A471">
            <v>466</v>
          </cell>
          <cell r="B471" t="str">
            <v>866E</v>
          </cell>
          <cell r="C471" t="str">
            <v>PROTECCION DE TUBO H.G. 4"</v>
          </cell>
          <cell r="D471" t="str">
            <v>m2</v>
          </cell>
          <cell r="E471">
            <v>23.88</v>
          </cell>
        </row>
        <row r="472">
          <cell r="A472">
            <v>467</v>
          </cell>
          <cell r="B472" t="str">
            <v>868E</v>
          </cell>
          <cell r="C472" t="str">
            <v>PROTECCION METALICA 3/8" VARILLA CUADRADA</v>
          </cell>
          <cell r="D472" t="str">
            <v>m2</v>
          </cell>
          <cell r="E472">
            <v>50.19</v>
          </cell>
        </row>
        <row r="473">
          <cell r="A473">
            <v>468</v>
          </cell>
          <cell r="B473" t="str">
            <v>870E</v>
          </cell>
          <cell r="C473" t="str">
            <v>PROTECCION METALICA 1/2" VARILLA CUADRADA</v>
          </cell>
          <cell r="D473" t="str">
            <v>m2</v>
          </cell>
          <cell r="E473">
            <v>52.99</v>
          </cell>
        </row>
        <row r="474">
          <cell r="A474">
            <v>469</v>
          </cell>
          <cell r="B474" t="str">
            <v>872E</v>
          </cell>
          <cell r="C474" t="str">
            <v>PROTECCION CON ALAMBRE DE PUAS TUBO GALV.1" h=0.8m</v>
          </cell>
          <cell r="D474" t="str">
            <v>M</v>
          </cell>
          <cell r="E474">
            <v>7.06</v>
          </cell>
        </row>
        <row r="475">
          <cell r="A475">
            <v>470</v>
          </cell>
          <cell r="B475" t="str">
            <v>874E</v>
          </cell>
          <cell r="C475" t="str">
            <v>PUENTE COLGANTE (TIPO PASARELA) JUEGOS DEPORTIVOS</v>
          </cell>
          <cell r="D475" t="str">
            <v>u</v>
          </cell>
          <cell r="E475">
            <v>386.57</v>
          </cell>
        </row>
        <row r="476">
          <cell r="A476">
            <v>471</v>
          </cell>
          <cell r="B476" t="str">
            <v>876E</v>
          </cell>
          <cell r="C476" t="str">
            <v>PUERTA ALUMINIO-VIDRIO CATEDRAL</v>
          </cell>
          <cell r="D476" t="str">
            <v>m2</v>
          </cell>
          <cell r="E476">
            <v>97.59</v>
          </cell>
        </row>
        <row r="477">
          <cell r="A477">
            <v>472</v>
          </cell>
          <cell r="B477" t="str">
            <v>878E</v>
          </cell>
          <cell r="C477" t="str">
            <v>PUERTA ALUMINIO VIDRIO 6 mm (PANEL ALUCUBOND)</v>
          </cell>
          <cell r="D477" t="str">
            <v>m2</v>
          </cell>
          <cell r="E477">
            <v>102.23</v>
          </cell>
        </row>
        <row r="478">
          <cell r="A478">
            <v>473</v>
          </cell>
          <cell r="B478" t="str">
            <v>880E</v>
          </cell>
          <cell r="C478" t="str">
            <v>PUERTA ALUMINIO-VIDRIO-FIBROLIL (0.90*1.60)</v>
          </cell>
          <cell r="D478" t="str">
            <v>u</v>
          </cell>
          <cell r="E478">
            <v>173.38</v>
          </cell>
        </row>
        <row r="479">
          <cell r="A479">
            <v>474</v>
          </cell>
          <cell r="B479" t="str">
            <v>882E</v>
          </cell>
          <cell r="C479" t="str">
            <v>PUERTA ALUMINIO-VIDRIO-FIBROLIT (1.00*2.10)</v>
          </cell>
          <cell r="D479" t="str">
            <v>u</v>
          </cell>
          <cell r="E479">
            <v>188.01</v>
          </cell>
        </row>
        <row r="480">
          <cell r="A480">
            <v>475</v>
          </cell>
          <cell r="B480" t="str">
            <v>884E</v>
          </cell>
          <cell r="C480" t="str">
            <v>PUERTA DE MADERA DE TABLON O MORAL 3,00 X 2.75 M</v>
          </cell>
          <cell r="D480" t="str">
            <v>u</v>
          </cell>
          <cell r="E480">
            <v>603.75</v>
          </cell>
        </row>
        <row r="481">
          <cell r="A481">
            <v>476</v>
          </cell>
          <cell r="B481" t="str">
            <v>886E</v>
          </cell>
          <cell r="C481" t="str">
            <v>PUERTA MADERA TIPO TAMBOR 0.70 M H=1.50 m</v>
          </cell>
          <cell r="D481" t="str">
            <v>u</v>
          </cell>
          <cell r="E481">
            <v>120.51</v>
          </cell>
        </row>
        <row r="482">
          <cell r="A482">
            <v>477</v>
          </cell>
          <cell r="B482" t="str">
            <v>888E</v>
          </cell>
          <cell r="C482" t="str">
            <v>PUERTA TOL DOBLADO PROT+VIDRIO a=1.00 m</v>
          </cell>
          <cell r="D482" t="str">
            <v>u</v>
          </cell>
          <cell r="E482">
            <v>221.04</v>
          </cell>
        </row>
        <row r="483">
          <cell r="A483">
            <v>478</v>
          </cell>
          <cell r="B483" t="str">
            <v>890E</v>
          </cell>
          <cell r="C483" t="str">
            <v>PUERTA PLEGABLE</v>
          </cell>
          <cell r="D483" t="str">
            <v>m2</v>
          </cell>
          <cell r="E483">
            <v>129.35</v>
          </cell>
        </row>
        <row r="484">
          <cell r="A484">
            <v>479</v>
          </cell>
          <cell r="B484" t="str">
            <v>892E</v>
          </cell>
          <cell r="C484" t="str">
            <v>PUERTA DE HIERRO( PLANCHA  1/16 GALVANIZADO)</v>
          </cell>
          <cell r="D484" t="str">
            <v>m2</v>
          </cell>
          <cell r="E484">
            <v>106.6</v>
          </cell>
        </row>
        <row r="485">
          <cell r="A485">
            <v>480</v>
          </cell>
          <cell r="B485" t="str">
            <v>894E</v>
          </cell>
          <cell r="C485" t="str">
            <v>PUERTA DE MALLA</v>
          </cell>
          <cell r="D485" t="str">
            <v>m2</v>
          </cell>
          <cell r="E485">
            <v>79.22</v>
          </cell>
        </row>
        <row r="486">
          <cell r="A486">
            <v>481</v>
          </cell>
          <cell r="B486" t="str">
            <v>896E</v>
          </cell>
          <cell r="C486" t="str">
            <v>PUERTA MALLA GALVAN. VEHICULAR/PEATONAL</v>
          </cell>
          <cell r="D486" t="str">
            <v>m2</v>
          </cell>
          <cell r="E486">
            <v>83.76</v>
          </cell>
        </row>
        <row r="487">
          <cell r="A487">
            <v>482</v>
          </cell>
          <cell r="B487" t="str">
            <v>898E</v>
          </cell>
          <cell r="C487" t="str">
            <v>PUERTA CORREDIZA METALICA (MOD. 1)</v>
          </cell>
          <cell r="D487" t="str">
            <v>m2</v>
          </cell>
          <cell r="E487">
            <v>129.29</v>
          </cell>
        </row>
        <row r="488">
          <cell r="A488">
            <v>483</v>
          </cell>
          <cell r="B488" t="str">
            <v>900E</v>
          </cell>
          <cell r="C488" t="str">
            <v>PUERTA METALICA DE TOL</v>
          </cell>
          <cell r="D488" t="str">
            <v>m2</v>
          </cell>
          <cell r="E488">
            <v>94.46</v>
          </cell>
        </row>
        <row r="489">
          <cell r="A489">
            <v>484</v>
          </cell>
          <cell r="B489" t="str">
            <v>902E</v>
          </cell>
          <cell r="C489" t="str">
            <v>PUERTA METALICA ENROLLABLE</v>
          </cell>
          <cell r="D489" t="str">
            <v>m2</v>
          </cell>
          <cell r="E489">
            <v>96.64</v>
          </cell>
        </row>
        <row r="490">
          <cell r="A490">
            <v>485</v>
          </cell>
          <cell r="B490" t="str">
            <v>904E</v>
          </cell>
          <cell r="C490" t="str">
            <v>PUERTA METALICA TIPO A CERRAMIENTOS</v>
          </cell>
          <cell r="D490" t="str">
            <v>m2</v>
          </cell>
          <cell r="E490">
            <v>56.16</v>
          </cell>
        </row>
        <row r="491">
          <cell r="A491">
            <v>486</v>
          </cell>
          <cell r="B491" t="str">
            <v>906E</v>
          </cell>
          <cell r="C491" t="str">
            <v>PUERTA METALICA TUBO RECTANGULAR 80*40*2</v>
          </cell>
          <cell r="D491" t="str">
            <v>m2</v>
          </cell>
          <cell r="E491">
            <v>106.28</v>
          </cell>
        </row>
        <row r="492">
          <cell r="A492">
            <v>487</v>
          </cell>
          <cell r="B492" t="str">
            <v>908E</v>
          </cell>
          <cell r="C492" t="str">
            <v>PUERTA METALICA TUBO RECTANGULAR 80*40*2 (0.9*2.1)</v>
          </cell>
          <cell r="D492" t="str">
            <v>u</v>
          </cell>
          <cell r="E492">
            <v>154.66</v>
          </cell>
        </row>
        <row r="493">
          <cell r="A493">
            <v>488</v>
          </cell>
          <cell r="B493" t="str">
            <v>910E</v>
          </cell>
          <cell r="C493" t="str">
            <v>PUERTA MIXTA HIERRO-MADERA PRINCIPAL</v>
          </cell>
          <cell r="D493" t="str">
            <v>u</v>
          </cell>
          <cell r="E493">
            <v>189.3</v>
          </cell>
        </row>
        <row r="494">
          <cell r="A494">
            <v>489</v>
          </cell>
          <cell r="B494" t="str">
            <v>912E</v>
          </cell>
          <cell r="C494" t="str">
            <v>PUERTA PANELADA PA (0.90*2.10)</v>
          </cell>
          <cell r="D494" t="str">
            <v>u</v>
          </cell>
          <cell r="E494">
            <v>155.26</v>
          </cell>
        </row>
        <row r="495">
          <cell r="A495">
            <v>490</v>
          </cell>
          <cell r="B495" t="str">
            <v>914E</v>
          </cell>
          <cell r="C495" t="str">
            <v>PUERTA PANELADA PB (0.70*2.10)</v>
          </cell>
          <cell r="D495" t="str">
            <v>u</v>
          </cell>
          <cell r="E495">
            <v>137.56</v>
          </cell>
        </row>
        <row r="496">
          <cell r="A496">
            <v>491</v>
          </cell>
          <cell r="B496" t="str">
            <v>916E</v>
          </cell>
          <cell r="C496" t="str">
            <v>PUERTA PANELADA PP (1.00*2.10)</v>
          </cell>
          <cell r="D496" t="str">
            <v>u</v>
          </cell>
          <cell r="E496">
            <v>167.06</v>
          </cell>
        </row>
        <row r="497">
          <cell r="A497">
            <v>492</v>
          </cell>
          <cell r="B497" t="str">
            <v>918E</v>
          </cell>
          <cell r="C497" t="str">
            <v>PUERTA PANELADA PP 1.20*2.10 (DOS HOJAS)</v>
          </cell>
          <cell r="D497" t="str">
            <v>u</v>
          </cell>
          <cell r="E497">
            <v>178.75</v>
          </cell>
        </row>
        <row r="498">
          <cell r="A498">
            <v>493</v>
          </cell>
          <cell r="B498" t="str">
            <v>920E</v>
          </cell>
          <cell r="C498" t="str">
            <v>PUERTA PANELADA TABLERO MDF a=0.70 m h=1.70 m</v>
          </cell>
          <cell r="D498" t="str">
            <v>u</v>
          </cell>
          <cell r="E498">
            <v>125.72</v>
          </cell>
        </row>
        <row r="499">
          <cell r="A499">
            <v>494</v>
          </cell>
          <cell r="B499" t="str">
            <v>922E</v>
          </cell>
          <cell r="C499" t="str">
            <v>PUERTA PANELADA TABLERO MDF a=0.70 m h=2.10 m</v>
          </cell>
          <cell r="D499" t="str">
            <v>u</v>
          </cell>
          <cell r="E499">
            <v>133.09</v>
          </cell>
        </row>
        <row r="500">
          <cell r="A500">
            <v>495</v>
          </cell>
          <cell r="B500" t="str">
            <v>280E</v>
          </cell>
          <cell r="C500" t="str">
            <v>DESARMADA PLANCHAS DE CUBIERTA</v>
          </cell>
          <cell r="D500" t="str">
            <v>m2</v>
          </cell>
          <cell r="E500">
            <v>1.45</v>
          </cell>
        </row>
        <row r="501">
          <cell r="A501">
            <v>496</v>
          </cell>
          <cell r="B501" t="str">
            <v>500F</v>
          </cell>
          <cell r="C501" t="str">
            <v>ADITIVO PEGANTE DE HORMIGONES</v>
          </cell>
          <cell r="D501" t="str">
            <v>m2</v>
          </cell>
          <cell r="E501">
            <v>11.55</v>
          </cell>
        </row>
        <row r="502">
          <cell r="A502">
            <v>497</v>
          </cell>
          <cell r="B502" t="str">
            <v>650F</v>
          </cell>
          <cell r="C502" t="str">
            <v>ALETA TRAPEZOIDAL METALICA 100x50x300 e=6 mm</v>
          </cell>
          <cell r="D502" t="str">
            <v>u</v>
          </cell>
          <cell r="E502">
            <v>5.01</v>
          </cell>
        </row>
        <row r="503">
          <cell r="A503">
            <v>498</v>
          </cell>
          <cell r="B503" t="str">
            <v>630F</v>
          </cell>
          <cell r="C503" t="str">
            <v>AMORTIGUADOR CAUCHO PARA GENERADOR b=5 cm, d=7cm</v>
          </cell>
          <cell r="D503" t="str">
            <v>u</v>
          </cell>
          <cell r="E503">
            <v>8.39</v>
          </cell>
        </row>
        <row r="504">
          <cell r="A504">
            <v>499</v>
          </cell>
          <cell r="B504" t="str">
            <v>562F</v>
          </cell>
          <cell r="C504" t="str">
            <v>ANCLAJE DE PERNO d=14 mm (MICROPILOTE)</v>
          </cell>
          <cell r="D504" t="str">
            <v>u</v>
          </cell>
          <cell r="E504">
            <v>24.35</v>
          </cell>
        </row>
        <row r="505">
          <cell r="A505">
            <v>500</v>
          </cell>
          <cell r="B505" t="str">
            <v>598F</v>
          </cell>
          <cell r="C505" t="str">
            <v>ANCLAJE DE VARILLA d=12 mm (MICROPILOTE)</v>
          </cell>
          <cell r="D505" t="str">
            <v>u</v>
          </cell>
          <cell r="E505">
            <v>11.6</v>
          </cell>
        </row>
        <row r="506">
          <cell r="A506">
            <v>501</v>
          </cell>
          <cell r="B506" t="str">
            <v>624F</v>
          </cell>
          <cell r="C506" t="str">
            <v>ANCLAJE DE VARILLA d=14 mm (MICROPILOTE)</v>
          </cell>
          <cell r="D506" t="str">
            <v>u</v>
          </cell>
          <cell r="E506">
            <v>12.41</v>
          </cell>
        </row>
        <row r="507">
          <cell r="A507">
            <v>502</v>
          </cell>
          <cell r="B507" t="str">
            <v>580F</v>
          </cell>
          <cell r="C507" t="str">
            <v>ANGULO L100x100x6mm SOLDADO (SUMINISTRO-INSTAL)</v>
          </cell>
          <cell r="D507" t="str">
            <v>M</v>
          </cell>
          <cell r="E507">
            <v>19.989999999999998</v>
          </cell>
        </row>
        <row r="508">
          <cell r="A508">
            <v>503</v>
          </cell>
          <cell r="B508" t="str">
            <v>506F</v>
          </cell>
          <cell r="C508" t="str">
            <v>BARREDERA DE PORCELANATO ESPECIAL</v>
          </cell>
          <cell r="D508" t="str">
            <v>M</v>
          </cell>
          <cell r="E508">
            <v>8.92</v>
          </cell>
        </row>
        <row r="509">
          <cell r="A509">
            <v>504</v>
          </cell>
          <cell r="B509" t="str">
            <v>592F</v>
          </cell>
          <cell r="C509" t="str">
            <v>BANDEJA ACERO INOXIDABLE 7 mm SEGUN DISE¥O</v>
          </cell>
          <cell r="D509" t="str">
            <v>u</v>
          </cell>
          <cell r="E509">
            <v>1213.42</v>
          </cell>
        </row>
        <row r="510">
          <cell r="A510">
            <v>505</v>
          </cell>
          <cell r="B510" t="str">
            <v>600F</v>
          </cell>
          <cell r="C510" t="str">
            <v>CANAL DE TOL DESARR=0.80 m (GALVALUMEN)</v>
          </cell>
          <cell r="D510" t="str">
            <v>M</v>
          </cell>
          <cell r="E510">
            <v>15</v>
          </cell>
        </row>
        <row r="511">
          <cell r="A511">
            <v>506</v>
          </cell>
          <cell r="B511" t="str">
            <v>514F</v>
          </cell>
          <cell r="C511" t="str">
            <v>CIELO RASO GYPSUM</v>
          </cell>
          <cell r="D511" t="str">
            <v>m2</v>
          </cell>
          <cell r="E511">
            <v>20.54</v>
          </cell>
        </row>
        <row r="512">
          <cell r="A512">
            <v>507</v>
          </cell>
          <cell r="B512" t="str">
            <v>558F</v>
          </cell>
          <cell r="C512" t="str">
            <v>CENEFA DE YESO</v>
          </cell>
          <cell r="D512" t="str">
            <v>M</v>
          </cell>
          <cell r="E512">
            <v>8.07</v>
          </cell>
        </row>
        <row r="513">
          <cell r="A513">
            <v>508</v>
          </cell>
          <cell r="B513" t="str">
            <v>502F</v>
          </cell>
          <cell r="C513" t="str">
            <v>DESMONTAJE DE ESTRUCTURA METALICA (VIGAS Y CORREA}</v>
          </cell>
          <cell r="D513" t="str">
            <v>m2</v>
          </cell>
          <cell r="E513">
            <v>3.84</v>
          </cell>
        </row>
        <row r="514">
          <cell r="A514">
            <v>509</v>
          </cell>
          <cell r="B514" t="str">
            <v>556F</v>
          </cell>
          <cell r="C514" t="str">
            <v>ESTRUCTURA ALUMINIO PARA CUBIERTA TRASLUCIDA</v>
          </cell>
          <cell r="D514" t="str">
            <v>m2</v>
          </cell>
          <cell r="E514">
            <v>24.38</v>
          </cell>
        </row>
        <row r="515">
          <cell r="A515">
            <v>510</v>
          </cell>
          <cell r="B515" t="str">
            <v>574F</v>
          </cell>
          <cell r="C515" t="str">
            <v>FLASHING DE ALUCOBOND (INC. ESTRUCTURA DE SOPORTE)</v>
          </cell>
          <cell r="D515" t="str">
            <v>m2</v>
          </cell>
          <cell r="E515">
            <v>64.959999999999994</v>
          </cell>
        </row>
        <row r="516">
          <cell r="A516">
            <v>511</v>
          </cell>
          <cell r="B516" t="str">
            <v>590F</v>
          </cell>
          <cell r="C516" t="str">
            <v>GANCHOS ACERO INOXIDABLE 5/8"</v>
          </cell>
          <cell r="D516" t="str">
            <v>u</v>
          </cell>
          <cell r="E516">
            <v>6.4</v>
          </cell>
        </row>
        <row r="517">
          <cell r="A517">
            <v>512</v>
          </cell>
          <cell r="B517" t="str">
            <v>572F</v>
          </cell>
          <cell r="C517" t="str">
            <v>HORMIGON S. f'c=210 kg/cm2 CON FIBRA POLIESTER S/E</v>
          </cell>
          <cell r="D517" t="str">
            <v>m3</v>
          </cell>
          <cell r="E517">
            <v>153.55000000000001</v>
          </cell>
        </row>
        <row r="518">
          <cell r="A518">
            <v>513</v>
          </cell>
          <cell r="B518" t="str">
            <v>596F</v>
          </cell>
          <cell r="C518" t="str">
            <v>IMPERMEAB.DE JUNTA CON ALUMBAN DE CHOVA a=20 cm</v>
          </cell>
          <cell r="D518" t="str">
            <v>M</v>
          </cell>
          <cell r="E518">
            <v>4.07</v>
          </cell>
        </row>
        <row r="519">
          <cell r="A519">
            <v>514</v>
          </cell>
          <cell r="B519" t="str">
            <v>582F</v>
          </cell>
          <cell r="C519" t="str">
            <v>MALLA ANTIMOSQUITO (INC. BASTIDOR MADERA)</v>
          </cell>
          <cell r="D519" t="str">
            <v>m2</v>
          </cell>
          <cell r="E519">
            <v>2.4</v>
          </cell>
        </row>
        <row r="520">
          <cell r="A520">
            <v>515</v>
          </cell>
          <cell r="B520" t="str">
            <v>620F</v>
          </cell>
          <cell r="C520" t="str">
            <v>PERNO EXPANSIBLE 2"x1/2"</v>
          </cell>
          <cell r="D520" t="str">
            <v>u</v>
          </cell>
          <cell r="E520">
            <v>2.4900000000000002</v>
          </cell>
        </row>
        <row r="521">
          <cell r="A521">
            <v>516</v>
          </cell>
          <cell r="B521" t="str">
            <v>602F</v>
          </cell>
          <cell r="C521" t="str">
            <v>PLATINA 100x6 mm (SOLDADA-PINTADA)</v>
          </cell>
          <cell r="D521" t="str">
            <v>M</v>
          </cell>
          <cell r="E521">
            <v>7.54</v>
          </cell>
        </row>
        <row r="522">
          <cell r="A522">
            <v>517</v>
          </cell>
          <cell r="B522" t="str">
            <v>616F</v>
          </cell>
          <cell r="C522" t="str">
            <v>PLATINA 50x4 mm (SOLDADA-PINTADA)</v>
          </cell>
          <cell r="D522" t="str">
            <v>M</v>
          </cell>
          <cell r="E522">
            <v>1.85</v>
          </cell>
        </row>
        <row r="523">
          <cell r="A523">
            <v>518</v>
          </cell>
          <cell r="B523" t="str">
            <v>618F</v>
          </cell>
          <cell r="C523" t="str">
            <v>PLANCHA ACERO CORRUGADA A-36 e=3 mm (SOLDADA-PINT)</v>
          </cell>
          <cell r="D523" t="str">
            <v>m2</v>
          </cell>
          <cell r="E523">
            <v>63.74</v>
          </cell>
        </row>
        <row r="524">
          <cell r="A524">
            <v>519</v>
          </cell>
          <cell r="B524" t="str">
            <v>622F</v>
          </cell>
          <cell r="C524" t="str">
            <v>PROTECCION CON MALLA 50/10 Y TUBO H.G. 2"</v>
          </cell>
          <cell r="D524" t="str">
            <v>m2</v>
          </cell>
          <cell r="E524">
            <v>20.22</v>
          </cell>
        </row>
        <row r="525">
          <cell r="A525">
            <v>520</v>
          </cell>
          <cell r="B525" t="str">
            <v>508F</v>
          </cell>
          <cell r="C525" t="str">
            <v>PUERTA ALUMINIO VIDRIO TEMPLADO 10 mm POLARIZADO</v>
          </cell>
          <cell r="D525" t="str">
            <v>m2</v>
          </cell>
          <cell r="E525">
            <v>150.38999999999999</v>
          </cell>
        </row>
        <row r="526">
          <cell r="A526">
            <v>521</v>
          </cell>
          <cell r="B526" t="str">
            <v>632F</v>
          </cell>
          <cell r="C526" t="str">
            <v>PUERTA ALUMINIO VIDRIO 6 mm</v>
          </cell>
          <cell r="D526" t="str">
            <v>m2</v>
          </cell>
          <cell r="E526">
            <v>116.11</v>
          </cell>
        </row>
        <row r="527">
          <cell r="A527">
            <v>522</v>
          </cell>
          <cell r="B527" t="str">
            <v>576F</v>
          </cell>
          <cell r="C527" t="str">
            <v>PUERTA METALICA TUBO HG. 3" INC. PINTURA</v>
          </cell>
          <cell r="D527" t="str">
            <v>m2</v>
          </cell>
          <cell r="E527">
            <v>64.91</v>
          </cell>
        </row>
        <row r="528">
          <cell r="A528">
            <v>523</v>
          </cell>
          <cell r="B528" t="str">
            <v>578F</v>
          </cell>
          <cell r="C528" t="str">
            <v>PUERTA METALICA TUBO CUADRADO 30x2 mm INC. PINTURA</v>
          </cell>
          <cell r="D528" t="str">
            <v>m2</v>
          </cell>
          <cell r="E528">
            <v>50.45</v>
          </cell>
        </row>
        <row r="529">
          <cell r="A529">
            <v>524</v>
          </cell>
          <cell r="B529" t="str">
            <v>296F</v>
          </cell>
          <cell r="C529" t="str">
            <v>RECUBRIMIENTO COLUMNAS CON LAMINAS ALUCOBOND</v>
          </cell>
          <cell r="D529" t="str">
            <v>m2</v>
          </cell>
          <cell r="E529">
            <v>91.87</v>
          </cell>
        </row>
        <row r="530">
          <cell r="A530">
            <v>525</v>
          </cell>
          <cell r="B530" t="str">
            <v>298F</v>
          </cell>
          <cell r="C530" t="str">
            <v>RECUBRIMIENTO CON ALUCOBOND, COLOR PLATA O CELEST</v>
          </cell>
          <cell r="D530" t="str">
            <v>m2</v>
          </cell>
          <cell r="E530">
            <v>53.83</v>
          </cell>
        </row>
        <row r="531">
          <cell r="A531">
            <v>526</v>
          </cell>
          <cell r="B531" t="str">
            <v>300F</v>
          </cell>
          <cell r="C531" t="str">
            <v>RECUBRIMIENTO DE CUBIERTA (POLICARBONATO ALBEOLAR)</v>
          </cell>
          <cell r="D531" t="str">
            <v>m2</v>
          </cell>
          <cell r="E531">
            <v>45.89</v>
          </cell>
        </row>
        <row r="532">
          <cell r="A532">
            <v>527</v>
          </cell>
          <cell r="B532" t="str">
            <v>302F</v>
          </cell>
          <cell r="C532" t="str">
            <v>RECUBRIMIENTO EXTERIOR CON VIDRIO REFLECTANTE</v>
          </cell>
          <cell r="D532" t="str">
            <v>m2</v>
          </cell>
          <cell r="E532">
            <v>147.54</v>
          </cell>
        </row>
        <row r="533">
          <cell r="A533">
            <v>528</v>
          </cell>
          <cell r="B533" t="str">
            <v>304F</v>
          </cell>
          <cell r="C533" t="str">
            <v>RECUBRIMIENTO LADRILLO VISTO 9*10*30 (VERTICAL)</v>
          </cell>
          <cell r="D533" t="str">
            <v>m2</v>
          </cell>
          <cell r="E533">
            <v>27.9</v>
          </cell>
        </row>
        <row r="534">
          <cell r="A534">
            <v>529</v>
          </cell>
          <cell r="B534" t="str">
            <v>306F</v>
          </cell>
          <cell r="C534" t="str">
            <v>RECUBRIMIENTO MADERA (TABLONES INC. ACABADO)</v>
          </cell>
          <cell r="D534" t="str">
            <v>m2</v>
          </cell>
          <cell r="E534">
            <v>12.69</v>
          </cell>
        </row>
        <row r="535">
          <cell r="A535">
            <v>530</v>
          </cell>
          <cell r="B535" t="str">
            <v>584F</v>
          </cell>
          <cell r="C535" t="str">
            <v>RECUBRIMIENTO CON LAMINA ACERO INOXIDABLE</v>
          </cell>
          <cell r="D535" t="str">
            <v>m2</v>
          </cell>
          <cell r="E535">
            <v>287.2</v>
          </cell>
        </row>
        <row r="536">
          <cell r="A536">
            <v>531</v>
          </cell>
          <cell r="B536" t="str">
            <v>308F</v>
          </cell>
          <cell r="C536" t="str">
            <v>RELLENO COMPACTADO MANUAL (PIZON)</v>
          </cell>
          <cell r="D536" t="str">
            <v>m3</v>
          </cell>
          <cell r="E536">
            <v>7.91</v>
          </cell>
        </row>
        <row r="537">
          <cell r="A537">
            <v>532</v>
          </cell>
          <cell r="B537" t="str">
            <v>310F</v>
          </cell>
          <cell r="C537" t="str">
            <v>RELLENO TIERRA SIN COMPACTAR MANUAL</v>
          </cell>
          <cell r="D537" t="str">
            <v>m3</v>
          </cell>
          <cell r="E537">
            <v>7.73</v>
          </cell>
        </row>
        <row r="538">
          <cell r="A538">
            <v>533</v>
          </cell>
          <cell r="B538" t="str">
            <v>312F</v>
          </cell>
          <cell r="C538" t="str">
            <v>RELLENO CON MATERIAL GRAVA (MANUAL)</v>
          </cell>
          <cell r="D538" t="str">
            <v>m3</v>
          </cell>
          <cell r="E538">
            <v>24.98</v>
          </cell>
        </row>
        <row r="539">
          <cell r="A539">
            <v>534</v>
          </cell>
          <cell r="B539" t="str">
            <v>314F</v>
          </cell>
          <cell r="C539" t="str">
            <v>RELLENO PIEDRA BOLA (MANUAL)</v>
          </cell>
          <cell r="D539" t="str">
            <v>m3</v>
          </cell>
          <cell r="E539">
            <v>18.489999999999998</v>
          </cell>
        </row>
        <row r="540">
          <cell r="A540">
            <v>535</v>
          </cell>
          <cell r="B540" t="str">
            <v>316F</v>
          </cell>
          <cell r="C540" t="str">
            <v>RELLENO COMPACTADO (COMPACTADOR)</v>
          </cell>
          <cell r="D540" t="str">
            <v>m3</v>
          </cell>
          <cell r="E540">
            <v>5.83</v>
          </cell>
        </row>
        <row r="541">
          <cell r="A541">
            <v>536</v>
          </cell>
          <cell r="B541" t="str">
            <v>318F</v>
          </cell>
          <cell r="C541" t="str">
            <v>RELLENO CON MATERIAL DE MEJORAMIENTO (COMPACTADOR)</v>
          </cell>
          <cell r="D541" t="str">
            <v>m3</v>
          </cell>
          <cell r="E541">
            <v>17.09</v>
          </cell>
        </row>
        <row r="542">
          <cell r="A542">
            <v>537</v>
          </cell>
          <cell r="B542" t="str">
            <v>320F</v>
          </cell>
          <cell r="C542" t="str">
            <v>REPARACION COLUMNAS a=0.20-0.30 cm</v>
          </cell>
          <cell r="D542" t="str">
            <v>M</v>
          </cell>
          <cell r="E542">
            <v>1.62</v>
          </cell>
        </row>
        <row r="543">
          <cell r="A543">
            <v>538</v>
          </cell>
          <cell r="B543" t="str">
            <v>322F</v>
          </cell>
          <cell r="C543" t="str">
            <v>REPARACION DE CIELO FALSO</v>
          </cell>
          <cell r="D543" t="str">
            <v>m2</v>
          </cell>
          <cell r="E543">
            <v>4.3</v>
          </cell>
        </row>
        <row r="544">
          <cell r="A544">
            <v>539</v>
          </cell>
          <cell r="B544" t="str">
            <v>324F</v>
          </cell>
          <cell r="C544" t="str">
            <v>REPARACION DE GOTERAS DE CUBIERTA (PTO)</v>
          </cell>
          <cell r="D544" t="str">
            <v>u</v>
          </cell>
          <cell r="E544">
            <v>1.58</v>
          </cell>
        </row>
        <row r="545">
          <cell r="A545">
            <v>540</v>
          </cell>
          <cell r="B545" t="str">
            <v>344F</v>
          </cell>
          <cell r="C545" t="str">
            <v>REPARACION DE PUERTAS METALICAS</v>
          </cell>
          <cell r="D545" t="str">
            <v>m2</v>
          </cell>
          <cell r="E545">
            <v>38.32</v>
          </cell>
        </row>
        <row r="546">
          <cell r="A546">
            <v>541</v>
          </cell>
          <cell r="B546" t="str">
            <v>326F</v>
          </cell>
          <cell r="C546" t="str">
            <v>REPARACION E INSTALACION DE LAVAMANOS</v>
          </cell>
          <cell r="D546" t="str">
            <v>u</v>
          </cell>
          <cell r="E546">
            <v>8.98</v>
          </cell>
        </row>
        <row r="547">
          <cell r="A547">
            <v>542</v>
          </cell>
          <cell r="B547" t="str">
            <v>328F</v>
          </cell>
          <cell r="C547" t="str">
            <v>REPINTADO ESTRUCTURA METALICA (area cubierta)</v>
          </cell>
          <cell r="D547" t="str">
            <v>m2</v>
          </cell>
          <cell r="E547">
            <v>2.65</v>
          </cell>
        </row>
        <row r="548">
          <cell r="A548">
            <v>543</v>
          </cell>
          <cell r="B548" t="str">
            <v>330F</v>
          </cell>
          <cell r="C548" t="str">
            <v>REPLANTEO MANUAL PARA ESTRUCTURAS</v>
          </cell>
          <cell r="D548" t="str">
            <v>m2</v>
          </cell>
          <cell r="E548">
            <v>2.21</v>
          </cell>
        </row>
        <row r="549">
          <cell r="A549">
            <v>544</v>
          </cell>
          <cell r="B549" t="str">
            <v>332F</v>
          </cell>
          <cell r="C549" t="str">
            <v>REPLANTEO Y ESTACAMIENTO</v>
          </cell>
          <cell r="D549" t="str">
            <v>Km</v>
          </cell>
          <cell r="E549">
            <v>63.34</v>
          </cell>
        </row>
        <row r="550">
          <cell r="A550">
            <v>545</v>
          </cell>
          <cell r="B550" t="str">
            <v>334F</v>
          </cell>
          <cell r="C550" t="str">
            <v>REPLANTEO Y NIVELACION (ALCANTARILLAS)</v>
          </cell>
          <cell r="D550" t="str">
            <v>M</v>
          </cell>
          <cell r="E550">
            <v>1.47</v>
          </cell>
        </row>
        <row r="551">
          <cell r="A551">
            <v>546</v>
          </cell>
          <cell r="B551" t="str">
            <v>336F</v>
          </cell>
          <cell r="C551" t="str">
            <v>REPLANTEO Y NIVELACION (CERRAMIENTOS )</v>
          </cell>
          <cell r="D551" t="str">
            <v>M</v>
          </cell>
          <cell r="E551">
            <v>0.34</v>
          </cell>
        </row>
        <row r="552">
          <cell r="A552">
            <v>547</v>
          </cell>
          <cell r="B552" t="str">
            <v>338F</v>
          </cell>
          <cell r="C552" t="str">
            <v>REPLANTEO Y NIVELACION PARA CANCHAS</v>
          </cell>
          <cell r="D552" t="str">
            <v>m2</v>
          </cell>
          <cell r="E552">
            <v>0.15</v>
          </cell>
        </row>
        <row r="553">
          <cell r="A553">
            <v>548</v>
          </cell>
          <cell r="B553" t="str">
            <v>340F</v>
          </cell>
          <cell r="C553" t="str">
            <v>REPULIDO DE PISOS</v>
          </cell>
          <cell r="D553" t="str">
            <v>m2</v>
          </cell>
          <cell r="E553">
            <v>9.94</v>
          </cell>
        </row>
        <row r="554">
          <cell r="A554">
            <v>549</v>
          </cell>
          <cell r="B554" t="str">
            <v>214F</v>
          </cell>
          <cell r="C554" t="str">
            <v>RESBALADERA (JUEGOS RECREACIONALES)</v>
          </cell>
          <cell r="D554" t="str">
            <v>u</v>
          </cell>
          <cell r="E554">
            <v>377.13</v>
          </cell>
        </row>
        <row r="555">
          <cell r="A555">
            <v>550</v>
          </cell>
          <cell r="B555" t="str">
            <v>216F</v>
          </cell>
          <cell r="C555" t="str">
            <v>RETIRO DE ASIENTOS EXISTENTES</v>
          </cell>
          <cell r="D555" t="str">
            <v>u</v>
          </cell>
          <cell r="E555">
            <v>4.22</v>
          </cell>
        </row>
        <row r="556">
          <cell r="A556">
            <v>551</v>
          </cell>
          <cell r="B556" t="str">
            <v>218F</v>
          </cell>
          <cell r="C556" t="str">
            <v>RETIRO DE AZULEJO DE PAREDES</v>
          </cell>
          <cell r="D556" t="str">
            <v>m2</v>
          </cell>
          <cell r="E556">
            <v>3.51</v>
          </cell>
        </row>
        <row r="557">
          <cell r="A557">
            <v>552</v>
          </cell>
          <cell r="B557" t="str">
            <v>220F</v>
          </cell>
          <cell r="C557" t="str">
            <v>RETIRO DE BALDOSA DE PISO</v>
          </cell>
          <cell r="D557" t="str">
            <v>m2</v>
          </cell>
          <cell r="E557">
            <v>5.48</v>
          </cell>
        </row>
        <row r="558">
          <cell r="A558">
            <v>553</v>
          </cell>
          <cell r="B558" t="str">
            <v>222F</v>
          </cell>
          <cell r="C558" t="str">
            <v>RETIRO DE CIELO RASO FALSO</v>
          </cell>
          <cell r="D558" t="str">
            <v>m2</v>
          </cell>
          <cell r="E558">
            <v>2.08</v>
          </cell>
        </row>
        <row r="559">
          <cell r="A559">
            <v>554</v>
          </cell>
          <cell r="B559" t="str">
            <v>224F</v>
          </cell>
          <cell r="C559" t="str">
            <v>RETIRO DE ESTRUCTURA METALICA TIPO CERCHA</v>
          </cell>
          <cell r="D559" t="str">
            <v>m2</v>
          </cell>
          <cell r="E559">
            <v>4.6399999999999997</v>
          </cell>
        </row>
        <row r="560">
          <cell r="A560">
            <v>555</v>
          </cell>
          <cell r="B560" t="str">
            <v>226F</v>
          </cell>
          <cell r="C560" t="str">
            <v>RETIRO DE MALEZA Y ARBOLES</v>
          </cell>
          <cell r="D560" t="str">
            <v>u</v>
          </cell>
          <cell r="E560">
            <v>8.76</v>
          </cell>
        </row>
        <row r="561">
          <cell r="A561">
            <v>556</v>
          </cell>
          <cell r="B561" t="str">
            <v>228F</v>
          </cell>
          <cell r="C561" t="str">
            <v>RETIRO DE MARMETON EXISTENTE</v>
          </cell>
          <cell r="D561" t="str">
            <v>m2</v>
          </cell>
          <cell r="E561">
            <v>6.34</v>
          </cell>
        </row>
        <row r="562">
          <cell r="A562">
            <v>557</v>
          </cell>
          <cell r="B562" t="str">
            <v>230F</v>
          </cell>
          <cell r="C562" t="str">
            <v>RETIRO DE PASAMANO</v>
          </cell>
          <cell r="D562" t="str">
            <v>M</v>
          </cell>
          <cell r="E562">
            <v>1</v>
          </cell>
        </row>
        <row r="563">
          <cell r="A563">
            <v>558</v>
          </cell>
          <cell r="B563" t="str">
            <v>232F</v>
          </cell>
          <cell r="C563" t="str">
            <v>RETIRO DE PASAMANO METALICO d=2 1/2"</v>
          </cell>
          <cell r="D563" t="str">
            <v>M</v>
          </cell>
          <cell r="E563">
            <v>5.91</v>
          </cell>
        </row>
        <row r="564">
          <cell r="A564">
            <v>559</v>
          </cell>
          <cell r="B564" t="str">
            <v>234F</v>
          </cell>
          <cell r="C564" t="str">
            <v>RETIRO DE VENTANA METALICA</v>
          </cell>
          <cell r="D564" t="str">
            <v>m2</v>
          </cell>
          <cell r="E564">
            <v>5.13</v>
          </cell>
        </row>
        <row r="565">
          <cell r="A565">
            <v>560</v>
          </cell>
          <cell r="B565" t="str">
            <v>504F</v>
          </cell>
          <cell r="C565" t="str">
            <v>RETIRO DE VENTANAS DE ALUMINIO</v>
          </cell>
          <cell r="D565" t="str">
            <v>m2</v>
          </cell>
          <cell r="E565">
            <v>1.92</v>
          </cell>
        </row>
        <row r="566">
          <cell r="A566">
            <v>561</v>
          </cell>
          <cell r="B566" t="str">
            <v>236F</v>
          </cell>
          <cell r="C566" t="str">
            <v>RETIRO PUERTA METALICA CERRAMIENTO</v>
          </cell>
          <cell r="D566" t="str">
            <v>u</v>
          </cell>
          <cell r="E566">
            <v>12.83</v>
          </cell>
        </row>
        <row r="567">
          <cell r="A567">
            <v>562</v>
          </cell>
          <cell r="B567" t="str">
            <v>238F</v>
          </cell>
          <cell r="C567" t="str">
            <v>RETIRO Y COLOCADA DE VERJA DE CERRAMIENTO</v>
          </cell>
          <cell r="D567" t="str">
            <v>M</v>
          </cell>
          <cell r="E567">
            <v>6.57</v>
          </cell>
        </row>
        <row r="568">
          <cell r="A568">
            <v>563</v>
          </cell>
          <cell r="B568" t="str">
            <v>240F</v>
          </cell>
          <cell r="C568" t="str">
            <v>REUBICACION DE JUEGOS INFANTILES</v>
          </cell>
          <cell r="D568" t="str">
            <v>u</v>
          </cell>
          <cell r="E568">
            <v>11.53</v>
          </cell>
        </row>
        <row r="569">
          <cell r="A569">
            <v>564</v>
          </cell>
          <cell r="B569" t="str">
            <v>242F</v>
          </cell>
          <cell r="C569" t="str">
            <v>REUTILIZACION DE MARMOL ( COLOCACION Y PULIDO)</v>
          </cell>
          <cell r="D569" t="str">
            <v>m2</v>
          </cell>
          <cell r="E569">
            <v>16.32</v>
          </cell>
        </row>
        <row r="570">
          <cell r="A570">
            <v>565</v>
          </cell>
          <cell r="B570" t="str">
            <v>244F</v>
          </cell>
          <cell r="C570" t="str">
            <v>REVESTIMIENTO DE ALUMINIO PLASTICO</v>
          </cell>
          <cell r="D570" t="str">
            <v>m2</v>
          </cell>
          <cell r="E570">
            <v>147.65</v>
          </cell>
        </row>
        <row r="571">
          <cell r="A571">
            <v>566</v>
          </cell>
          <cell r="B571" t="str">
            <v>246F</v>
          </cell>
          <cell r="C571" t="str">
            <v>REVESTIMIENTO DE MOSAICO PORCELANA 5*5 IMPORTADO</v>
          </cell>
          <cell r="D571" t="str">
            <v>m2</v>
          </cell>
          <cell r="E571">
            <v>33.6</v>
          </cell>
        </row>
        <row r="572">
          <cell r="A572">
            <v>567</v>
          </cell>
          <cell r="B572" t="str">
            <v>248F</v>
          </cell>
          <cell r="C572" t="str">
            <v>REVESTIMIENTO DE MOSAICO DE VIDRIO 2*2 IMPORTADO</v>
          </cell>
          <cell r="D572" t="str">
            <v>m2</v>
          </cell>
          <cell r="E572">
            <v>38.909999999999997</v>
          </cell>
        </row>
        <row r="573">
          <cell r="A573">
            <v>568</v>
          </cell>
          <cell r="B573" t="str">
            <v>250F</v>
          </cell>
          <cell r="C573" t="str">
            <v>REVESTIMIENTO DE MURO CON PIEDRA DE RIO</v>
          </cell>
          <cell r="D573" t="str">
            <v>m2</v>
          </cell>
          <cell r="E573">
            <v>15.64</v>
          </cell>
        </row>
        <row r="574">
          <cell r="A574">
            <v>569</v>
          </cell>
          <cell r="B574" t="str">
            <v>252F</v>
          </cell>
          <cell r="C574" t="str">
            <v>REVESTIMIENTO CON CA¥A PICADA</v>
          </cell>
          <cell r="D574" t="str">
            <v>m2</v>
          </cell>
          <cell r="E574">
            <v>4.1900000000000004</v>
          </cell>
        </row>
        <row r="575">
          <cell r="A575">
            <v>570</v>
          </cell>
          <cell r="B575" t="str">
            <v>254F</v>
          </cell>
          <cell r="C575" t="str">
            <v>REVESTIMIENTO CON IMPERMEABILIZANTE</v>
          </cell>
          <cell r="D575" t="str">
            <v>m2</v>
          </cell>
          <cell r="E575">
            <v>6.96</v>
          </cell>
        </row>
        <row r="576">
          <cell r="A576">
            <v>571</v>
          </cell>
          <cell r="B576" t="str">
            <v>256F</v>
          </cell>
          <cell r="C576" t="str">
            <v>REVESTIMIENTO CON MOSAICO DE COLOR</v>
          </cell>
          <cell r="D576" t="str">
            <v>m2</v>
          </cell>
          <cell r="E576">
            <v>20.7</v>
          </cell>
        </row>
        <row r="577">
          <cell r="A577">
            <v>572</v>
          </cell>
          <cell r="B577" t="str">
            <v>258F</v>
          </cell>
          <cell r="C577" t="str">
            <v>REVESTIMIENTO CON PIEDRA BOLA</v>
          </cell>
          <cell r="D577" t="str">
            <v>m2</v>
          </cell>
          <cell r="E577">
            <v>15.79</v>
          </cell>
        </row>
        <row r="578">
          <cell r="A578">
            <v>573</v>
          </cell>
          <cell r="B578" t="str">
            <v>260F</v>
          </cell>
          <cell r="C578" t="str">
            <v>REVESTIMIENTO CON PIEDRA BOLA (SIN CONS.PIEDRA)</v>
          </cell>
          <cell r="D578" t="str">
            <v>m2</v>
          </cell>
          <cell r="E578">
            <v>13.99</v>
          </cell>
        </row>
        <row r="579">
          <cell r="A579">
            <v>574</v>
          </cell>
          <cell r="B579" t="str">
            <v>262F</v>
          </cell>
          <cell r="C579" t="str">
            <v>REVESTIMIENTO CON PIEDRA LAJA</v>
          </cell>
          <cell r="D579" t="str">
            <v>m2</v>
          </cell>
          <cell r="E579">
            <v>20.92</v>
          </cell>
        </row>
        <row r="580">
          <cell r="A580">
            <v>575</v>
          </cell>
          <cell r="B580" t="str">
            <v>512F</v>
          </cell>
          <cell r="C580" t="str">
            <v>REVESTIMIENTO CON PIEDRA PIZARRA OXIDO 30x60</v>
          </cell>
          <cell r="D580" t="str">
            <v>m2</v>
          </cell>
          <cell r="E580">
            <v>50.61</v>
          </cell>
        </row>
        <row r="581">
          <cell r="A581">
            <v>576</v>
          </cell>
          <cell r="B581" t="str">
            <v>264F</v>
          </cell>
          <cell r="C581" t="str">
            <v>REVESTIMIENTO DE PARQUET</v>
          </cell>
          <cell r="D581" t="str">
            <v>m2</v>
          </cell>
          <cell r="E581">
            <v>24.68</v>
          </cell>
        </row>
        <row r="582">
          <cell r="A582">
            <v>577</v>
          </cell>
          <cell r="B582" t="str">
            <v>268F</v>
          </cell>
          <cell r="C582" t="str">
            <v>REVESTIMIENTO PISO DUELA PAMBIL</v>
          </cell>
          <cell r="D582" t="str">
            <v>m2</v>
          </cell>
          <cell r="E582">
            <v>12.85</v>
          </cell>
        </row>
        <row r="583">
          <cell r="A583">
            <v>578</v>
          </cell>
          <cell r="B583" t="str">
            <v>270F</v>
          </cell>
          <cell r="C583" t="str">
            <v>REVOCADO DE MAMPOSTERIA</v>
          </cell>
          <cell r="D583" t="str">
            <v>m2</v>
          </cell>
          <cell r="E583">
            <v>1.52</v>
          </cell>
        </row>
        <row r="584">
          <cell r="A584">
            <v>579</v>
          </cell>
          <cell r="B584" t="str">
            <v>272F</v>
          </cell>
          <cell r="C584" t="str">
            <v>REVOCADO E IMPERMEABILIZACION DE JUNTA CONSTRUCCIO</v>
          </cell>
          <cell r="D584" t="str">
            <v>M</v>
          </cell>
          <cell r="E584">
            <v>4.05</v>
          </cell>
        </row>
        <row r="585">
          <cell r="A585">
            <v>580</v>
          </cell>
          <cell r="B585" t="str">
            <v>342F</v>
          </cell>
          <cell r="C585" t="str">
            <v>REVOCADO ENTRE MAMPOSTERIA Y CUBIERTA</v>
          </cell>
          <cell r="D585" t="str">
            <v>M</v>
          </cell>
          <cell r="E585">
            <v>5.78</v>
          </cell>
        </row>
        <row r="586">
          <cell r="A586">
            <v>581</v>
          </cell>
          <cell r="B586" t="str">
            <v>274F</v>
          </cell>
          <cell r="C586" t="str">
            <v>RIOSTRAS HORMIGON</v>
          </cell>
          <cell r="D586" t="str">
            <v>m3</v>
          </cell>
          <cell r="E586">
            <v>176.22</v>
          </cell>
        </row>
        <row r="587">
          <cell r="A587">
            <v>582</v>
          </cell>
          <cell r="B587" t="str">
            <v>276F</v>
          </cell>
          <cell r="C587" t="str">
            <v>RIOSTRA VERTICAL H.S. fïc=180kg/cm2 (10*10)cm</v>
          </cell>
          <cell r="D587" t="str">
            <v>M</v>
          </cell>
          <cell r="E587">
            <v>10.029999999999999</v>
          </cell>
        </row>
        <row r="588">
          <cell r="A588">
            <v>583</v>
          </cell>
          <cell r="B588" t="str">
            <v>682F</v>
          </cell>
          <cell r="C588" t="str">
            <v>RIOSTRA HORIZONTAL H.S. f'c=180 kg/cm2 (10x15)cm</v>
          </cell>
          <cell r="D588" t="str">
            <v>M</v>
          </cell>
          <cell r="E588">
            <v>10.4</v>
          </cell>
        </row>
        <row r="589">
          <cell r="A589">
            <v>584</v>
          </cell>
          <cell r="B589" t="str">
            <v>278F</v>
          </cell>
          <cell r="C589" t="str">
            <v>RIPIO d= 1/2" (MATERIAL FILTRANTE)</v>
          </cell>
          <cell r="D589" t="str">
            <v>m3</v>
          </cell>
          <cell r="E589">
            <v>28.58</v>
          </cell>
        </row>
        <row r="590">
          <cell r="A590">
            <v>585</v>
          </cell>
          <cell r="B590" t="str">
            <v>586F</v>
          </cell>
          <cell r="C590" t="str">
            <v>RIPIO d= 3/4" (MATERIAL FILTRANTE)</v>
          </cell>
          <cell r="D590" t="str">
            <v>m3</v>
          </cell>
          <cell r="E590">
            <v>28.58</v>
          </cell>
        </row>
        <row r="591">
          <cell r="A591">
            <v>586</v>
          </cell>
          <cell r="B591" t="str">
            <v>280F</v>
          </cell>
          <cell r="C591" t="str">
            <v>ROTULACION DE LETRAS</v>
          </cell>
          <cell r="D591" t="str">
            <v>m2</v>
          </cell>
          <cell r="E591">
            <v>3.65</v>
          </cell>
        </row>
        <row r="592">
          <cell r="A592">
            <v>587</v>
          </cell>
          <cell r="B592" t="str">
            <v>282F</v>
          </cell>
          <cell r="C592" t="str">
            <v>ROTULO EN LETRAS DE BRONCE 2.40*0.90</v>
          </cell>
          <cell r="D592" t="str">
            <v>u</v>
          </cell>
          <cell r="E592">
            <v>653.51</v>
          </cell>
        </row>
        <row r="593">
          <cell r="A593">
            <v>588</v>
          </cell>
          <cell r="B593" t="str">
            <v>284F</v>
          </cell>
          <cell r="C593" t="str">
            <v>ROTULO METALICO (4.95x1.25)</v>
          </cell>
          <cell r="D593" t="str">
            <v>u</v>
          </cell>
          <cell r="E593">
            <v>435.44</v>
          </cell>
        </row>
        <row r="594">
          <cell r="A594">
            <v>589</v>
          </cell>
          <cell r="B594" t="str">
            <v>800F</v>
          </cell>
          <cell r="C594" t="str">
            <v>ROTULO METALICO TIPO MUNICIPIO 3x2 m</v>
          </cell>
          <cell r="D594" t="str">
            <v>u</v>
          </cell>
          <cell r="E594">
            <v>315.07</v>
          </cell>
        </row>
        <row r="595">
          <cell r="A595">
            <v>590</v>
          </cell>
          <cell r="B595" t="str">
            <v>286F</v>
          </cell>
          <cell r="C595" t="str">
            <v>ROTULO METALICO TIPO MUNICIPIO 2.40x1.20 m</v>
          </cell>
          <cell r="D595" t="str">
            <v>u</v>
          </cell>
          <cell r="E595">
            <v>225.26</v>
          </cell>
        </row>
        <row r="596">
          <cell r="A596">
            <v>591</v>
          </cell>
          <cell r="B596" t="str">
            <v>288F</v>
          </cell>
          <cell r="C596" t="str">
            <v>ROTURA DE CONCRETO EN LOSA CON MALLA e=15 cm</v>
          </cell>
          <cell r="D596" t="str">
            <v>m3</v>
          </cell>
          <cell r="E596">
            <v>19.34</v>
          </cell>
        </row>
        <row r="597">
          <cell r="A597">
            <v>592</v>
          </cell>
          <cell r="B597" t="str">
            <v>290F</v>
          </cell>
          <cell r="C597" t="str">
            <v>ROTURA DE ROCA CON EXPLOSIVOS</v>
          </cell>
          <cell r="D597" t="str">
            <v>m3</v>
          </cell>
          <cell r="E597">
            <v>151.72999999999999</v>
          </cell>
        </row>
        <row r="598">
          <cell r="A598">
            <v>593</v>
          </cell>
          <cell r="B598" t="str">
            <v>292F</v>
          </cell>
          <cell r="C598" t="str">
            <v>ROTURA DE HORMIGON ARMADO CON MARTILLO</v>
          </cell>
          <cell r="D598" t="str">
            <v>m3</v>
          </cell>
          <cell r="E598">
            <v>22.99</v>
          </cell>
        </row>
        <row r="599">
          <cell r="A599">
            <v>594</v>
          </cell>
          <cell r="B599" t="str">
            <v>4F</v>
          </cell>
          <cell r="C599" t="str">
            <v>SOBREACARREO DE MATERIAL (MANUAL) D=0.0-0.5 km</v>
          </cell>
          <cell r="D599" t="str">
            <v>m3</v>
          </cell>
          <cell r="E599">
            <v>4.38</v>
          </cell>
        </row>
        <row r="600">
          <cell r="A600">
            <v>595</v>
          </cell>
          <cell r="B600" t="str">
            <v>6F</v>
          </cell>
          <cell r="C600" t="str">
            <v>SOBREACARREO DE MATERIAL (MANUAL) D=0.5-1.00 km</v>
          </cell>
          <cell r="D600" t="str">
            <v>m3</v>
          </cell>
          <cell r="E600">
            <v>5.25</v>
          </cell>
        </row>
        <row r="601">
          <cell r="A601">
            <v>596</v>
          </cell>
          <cell r="B601" t="str">
            <v>8F</v>
          </cell>
          <cell r="C601" t="str">
            <v>SUBE Y BAJA (JUEGOS RECREACIONALES)</v>
          </cell>
          <cell r="D601" t="str">
            <v>u</v>
          </cell>
          <cell r="E601">
            <v>300.55</v>
          </cell>
        </row>
        <row r="602">
          <cell r="A602">
            <v>597</v>
          </cell>
          <cell r="B602" t="str">
            <v>10F</v>
          </cell>
          <cell r="C602" t="str">
            <v>SUMINISTRO ESCRITORIO OFICINA (JGO)</v>
          </cell>
          <cell r="D602" t="str">
            <v>u</v>
          </cell>
          <cell r="E602">
            <v>266.05</v>
          </cell>
        </row>
        <row r="603">
          <cell r="A603">
            <v>598</v>
          </cell>
          <cell r="B603" t="str">
            <v>12F</v>
          </cell>
          <cell r="C603" t="str">
            <v>SUMINISTRO ESCRITORIO TIPO SECRETARIA</v>
          </cell>
          <cell r="D603" t="str">
            <v>u</v>
          </cell>
          <cell r="E603">
            <v>162.84</v>
          </cell>
        </row>
        <row r="604">
          <cell r="A604">
            <v>599</v>
          </cell>
          <cell r="B604" t="str">
            <v>14F</v>
          </cell>
          <cell r="C604" t="str">
            <v>SUMINISTRO MALLA ELECTR. R410 PARA DIVISION (PINT)</v>
          </cell>
          <cell r="D604" t="str">
            <v>m2</v>
          </cell>
          <cell r="E604">
            <v>2.75</v>
          </cell>
        </row>
        <row r="605">
          <cell r="A605">
            <v>600</v>
          </cell>
          <cell r="B605" t="str">
            <v>16F</v>
          </cell>
          <cell r="C605" t="str">
            <v>SUMINISTRO MESA PIN PON (JGO)</v>
          </cell>
          <cell r="D605" t="str">
            <v>u</v>
          </cell>
          <cell r="E605">
            <v>263.14</v>
          </cell>
        </row>
        <row r="606">
          <cell r="A606">
            <v>601</v>
          </cell>
          <cell r="B606" t="str">
            <v>18F</v>
          </cell>
          <cell r="C606" t="str">
            <v>SUMINISTRO SILLA TIPO PLUMA</v>
          </cell>
          <cell r="D606" t="str">
            <v>u</v>
          </cell>
          <cell r="E606">
            <v>33.04</v>
          </cell>
        </row>
        <row r="607">
          <cell r="A607">
            <v>602</v>
          </cell>
          <cell r="B607" t="str">
            <v>20F</v>
          </cell>
          <cell r="C607" t="str">
            <v>SUMINISTRO SILLON TIPO GERENTE</v>
          </cell>
          <cell r="D607" t="str">
            <v>u</v>
          </cell>
          <cell r="E607">
            <v>180.54</v>
          </cell>
        </row>
        <row r="608">
          <cell r="A608">
            <v>603</v>
          </cell>
          <cell r="B608" t="str">
            <v>22F</v>
          </cell>
          <cell r="C608" t="str">
            <v>SUMINISTRO SILLA TIPO SECRETARIA</v>
          </cell>
          <cell r="D608" t="str">
            <v>u</v>
          </cell>
          <cell r="E608">
            <v>105.02</v>
          </cell>
        </row>
        <row r="609">
          <cell r="A609">
            <v>604</v>
          </cell>
          <cell r="B609" t="str">
            <v>24F</v>
          </cell>
          <cell r="C609" t="str">
            <v>SUM-COLOCACION TIRAS 7 cm</v>
          </cell>
          <cell r="D609" t="str">
            <v>M</v>
          </cell>
          <cell r="E609">
            <v>1.46</v>
          </cell>
        </row>
        <row r="610">
          <cell r="A610">
            <v>605</v>
          </cell>
          <cell r="B610" t="str">
            <v>26F</v>
          </cell>
          <cell r="C610" t="str">
            <v>SUM-INST. BASTIDORES MADERA</v>
          </cell>
          <cell r="D610" t="str">
            <v>m2</v>
          </cell>
          <cell r="E610">
            <v>96.1</v>
          </cell>
        </row>
        <row r="611">
          <cell r="A611">
            <v>606</v>
          </cell>
          <cell r="B611" t="str">
            <v>516F</v>
          </cell>
          <cell r="C611" t="str">
            <v>SUM-INST. MESON 4 cm CON RECUBRIMIENTO MELAMINICO</v>
          </cell>
          <cell r="D611" t="str">
            <v>M</v>
          </cell>
          <cell r="E611">
            <v>72.13</v>
          </cell>
        </row>
        <row r="612">
          <cell r="A612">
            <v>607</v>
          </cell>
          <cell r="B612" t="str">
            <v>518F</v>
          </cell>
          <cell r="C612" t="str">
            <v>SUM-INST. MUEBLE CON RECUBRIMIENTO MELAMINICO</v>
          </cell>
          <cell r="D612" t="str">
            <v>M</v>
          </cell>
          <cell r="E612">
            <v>190.29</v>
          </cell>
        </row>
        <row r="613">
          <cell r="A613">
            <v>608</v>
          </cell>
          <cell r="B613" t="str">
            <v>520F</v>
          </cell>
          <cell r="C613" t="str">
            <v>SUM-INST. MUEBLE TIPO CAUNTER REC. MELAMINICO</v>
          </cell>
          <cell r="D613" t="str">
            <v>M</v>
          </cell>
          <cell r="E613">
            <v>231.59</v>
          </cell>
        </row>
        <row r="614">
          <cell r="A614">
            <v>609</v>
          </cell>
          <cell r="B614" t="str">
            <v>86F</v>
          </cell>
          <cell r="C614" t="str">
            <v>TABIQUERIA ALUMINIO Y VIDRIO</v>
          </cell>
          <cell r="D614" t="str">
            <v>m2</v>
          </cell>
          <cell r="E614">
            <v>72.540000000000006</v>
          </cell>
        </row>
        <row r="615">
          <cell r="A615">
            <v>610</v>
          </cell>
          <cell r="B615" t="str">
            <v>88F</v>
          </cell>
          <cell r="C615" t="str">
            <v>TABLA BALSA</v>
          </cell>
          <cell r="D615" t="str">
            <v>M</v>
          </cell>
          <cell r="E615">
            <v>4.04</v>
          </cell>
        </row>
        <row r="616">
          <cell r="A616">
            <v>611</v>
          </cell>
          <cell r="B616" t="str">
            <v>90F</v>
          </cell>
          <cell r="C616" t="str">
            <v>TABLA DE MONTE</v>
          </cell>
          <cell r="D616" t="str">
            <v>M</v>
          </cell>
          <cell r="E616">
            <v>2.92</v>
          </cell>
        </row>
        <row r="617">
          <cell r="A617">
            <v>612</v>
          </cell>
          <cell r="B617" t="str">
            <v>92F</v>
          </cell>
          <cell r="C617" t="str">
            <v>TABLERO DE BASKET</v>
          </cell>
          <cell r="D617" t="str">
            <v>u</v>
          </cell>
          <cell r="E617">
            <v>291.48</v>
          </cell>
        </row>
        <row r="618">
          <cell r="A618">
            <v>613</v>
          </cell>
          <cell r="B618" t="str">
            <v>94F</v>
          </cell>
          <cell r="C618" t="str">
            <v>TABLERO TRIPLEX MARINA</v>
          </cell>
          <cell r="D618" t="str">
            <v>u</v>
          </cell>
          <cell r="E618">
            <v>60.59</v>
          </cell>
        </row>
        <row r="619">
          <cell r="A619">
            <v>614</v>
          </cell>
          <cell r="B619" t="str">
            <v>96F</v>
          </cell>
          <cell r="C619" t="str">
            <v>TABLERO TUBO H.G. PUENTE PEATONAL</v>
          </cell>
          <cell r="D619" t="str">
            <v>m2</v>
          </cell>
          <cell r="E619">
            <v>107.42</v>
          </cell>
        </row>
        <row r="620">
          <cell r="A620">
            <v>615</v>
          </cell>
          <cell r="B620" t="str">
            <v>98F</v>
          </cell>
          <cell r="C620" t="str">
            <v>TABLON DE CANELO 0.2*2.4*0.05m</v>
          </cell>
          <cell r="D620" t="str">
            <v>M</v>
          </cell>
          <cell r="E620">
            <v>10.44</v>
          </cell>
        </row>
        <row r="621">
          <cell r="A621">
            <v>616</v>
          </cell>
          <cell r="B621" t="str">
            <v>100F</v>
          </cell>
          <cell r="C621" t="str">
            <v>TABLON DE MADERA PINO LACADA 4.5cm*30cm</v>
          </cell>
          <cell r="D621" t="str">
            <v>M</v>
          </cell>
          <cell r="E621">
            <v>36.07</v>
          </cell>
        </row>
        <row r="622">
          <cell r="A622">
            <v>617</v>
          </cell>
          <cell r="B622" t="str">
            <v>102F</v>
          </cell>
          <cell r="C622" t="str">
            <v>TECHADO ESPECIAL (PLANCHA PLASTICO RIGIDO )</v>
          </cell>
          <cell r="D622" t="str">
            <v>m2</v>
          </cell>
          <cell r="E622">
            <v>122.74</v>
          </cell>
        </row>
        <row r="623">
          <cell r="A623">
            <v>618</v>
          </cell>
          <cell r="B623" t="str">
            <v>104F</v>
          </cell>
          <cell r="C623" t="str">
            <v>TIRADERA COMUN NIQUELADA 4"</v>
          </cell>
          <cell r="D623" t="str">
            <v>u</v>
          </cell>
          <cell r="E623">
            <v>3.13</v>
          </cell>
        </row>
        <row r="624">
          <cell r="A624">
            <v>619</v>
          </cell>
          <cell r="B624" t="str">
            <v>106F</v>
          </cell>
          <cell r="C624" t="str">
            <v>TOL GALVANIZADO (SUELDA Y PINTURA)</v>
          </cell>
          <cell r="D624" t="str">
            <v>m2</v>
          </cell>
          <cell r="E624">
            <v>23.72</v>
          </cell>
        </row>
        <row r="625">
          <cell r="A625">
            <v>620</v>
          </cell>
          <cell r="B625" t="str">
            <v>80F</v>
          </cell>
          <cell r="C625" t="str">
            <v>TOL GALVANIZADO 1/32"</v>
          </cell>
          <cell r="D625" t="str">
            <v>m2</v>
          </cell>
          <cell r="E625">
            <v>7.33</v>
          </cell>
        </row>
        <row r="626">
          <cell r="A626">
            <v>621</v>
          </cell>
          <cell r="B626" t="str">
            <v>614F</v>
          </cell>
          <cell r="C626" t="str">
            <v>TOL GALVANIZADO (SUELDA)</v>
          </cell>
          <cell r="D626" t="str">
            <v>m2</v>
          </cell>
          <cell r="E626">
            <v>15.88</v>
          </cell>
        </row>
        <row r="627">
          <cell r="A627">
            <v>622</v>
          </cell>
          <cell r="B627" t="str">
            <v>108F</v>
          </cell>
          <cell r="C627" t="str">
            <v>TORNILLOS DE 10*3</v>
          </cell>
          <cell r="D627" t="str">
            <v>u</v>
          </cell>
          <cell r="E627">
            <v>0.46</v>
          </cell>
        </row>
        <row r="628">
          <cell r="A628">
            <v>623</v>
          </cell>
          <cell r="B628" t="str">
            <v>110F</v>
          </cell>
          <cell r="C628" t="str">
            <v>TRAMPA DE GRASAS Y ACEITES</v>
          </cell>
          <cell r="D628" t="str">
            <v>u</v>
          </cell>
          <cell r="E628">
            <v>628.80999999999995</v>
          </cell>
        </row>
        <row r="629">
          <cell r="A629">
            <v>624</v>
          </cell>
          <cell r="B629" t="str">
            <v>112F</v>
          </cell>
          <cell r="C629" t="str">
            <v>TRANSPORTE DE MATERIAL CARRETERA ASFALTADA M3/Km</v>
          </cell>
          <cell r="D629" t="str">
            <v>u</v>
          </cell>
          <cell r="E629">
            <v>0.25</v>
          </cell>
        </row>
        <row r="630">
          <cell r="A630">
            <v>625</v>
          </cell>
          <cell r="B630" t="str">
            <v>114F</v>
          </cell>
          <cell r="C630" t="str">
            <v>TRANSPORTE DE MATERIAL (CAMINOS LASTRADOS) M3/Km</v>
          </cell>
          <cell r="D630" t="str">
            <v>u</v>
          </cell>
          <cell r="E630">
            <v>0.28000000000000003</v>
          </cell>
        </row>
        <row r="631">
          <cell r="A631">
            <v>626</v>
          </cell>
          <cell r="B631" t="str">
            <v>116F</v>
          </cell>
          <cell r="C631" t="str">
            <v>TRANSP MATERIAL CAMINO LASTRADO(TIPO MALO)M3/Km</v>
          </cell>
          <cell r="D631" t="str">
            <v>u</v>
          </cell>
          <cell r="E631">
            <v>0.5</v>
          </cell>
        </row>
        <row r="632">
          <cell r="A632">
            <v>627</v>
          </cell>
          <cell r="B632" t="str">
            <v>118F</v>
          </cell>
          <cell r="C632" t="str">
            <v>TUBO DE ACERO PARA PROTECCION TUBERIA PVC</v>
          </cell>
          <cell r="D632" t="str">
            <v>M</v>
          </cell>
          <cell r="E632">
            <v>319.25</v>
          </cell>
        </row>
        <row r="633">
          <cell r="A633">
            <v>628</v>
          </cell>
          <cell r="B633" t="str">
            <v>120F</v>
          </cell>
          <cell r="C633" t="str">
            <v>TUBERIA PETROLERA USADA</v>
          </cell>
          <cell r="D633" t="str">
            <v>Kg</v>
          </cell>
          <cell r="E633">
            <v>4.21</v>
          </cell>
        </row>
        <row r="634">
          <cell r="A634">
            <v>629</v>
          </cell>
          <cell r="B634" t="str">
            <v>999F</v>
          </cell>
          <cell r="C634" t="str">
            <v>TUBERIA DE ACERO CED 40</v>
          </cell>
          <cell r="D634" t="str">
            <v>Kg</v>
          </cell>
          <cell r="E634">
            <v>4.45</v>
          </cell>
        </row>
        <row r="635">
          <cell r="A635">
            <v>630</v>
          </cell>
          <cell r="B635" t="str">
            <v>82F</v>
          </cell>
          <cell r="C635" t="str">
            <v>TUBERIA ACERO D=16" (PUENTE)</v>
          </cell>
          <cell r="D635" t="str">
            <v>M</v>
          </cell>
          <cell r="E635">
            <v>126.08</v>
          </cell>
        </row>
        <row r="636">
          <cell r="A636">
            <v>631</v>
          </cell>
          <cell r="B636" t="str">
            <v>626F</v>
          </cell>
          <cell r="C636" t="str">
            <v>TUBO DE ESCAPE d=4" (PARA GENERADOR ELECTRICO)</v>
          </cell>
          <cell r="D636" t="str">
            <v>M</v>
          </cell>
          <cell r="E636">
            <v>7.33</v>
          </cell>
        </row>
        <row r="637">
          <cell r="A637">
            <v>632</v>
          </cell>
          <cell r="B637" t="str">
            <v>122F</v>
          </cell>
          <cell r="C637" t="str">
            <v>TUBO ESTRUCTURAL D=2" SOLDADO-PINTADO</v>
          </cell>
          <cell r="D637" t="str">
            <v>M</v>
          </cell>
          <cell r="E637">
            <v>15.97</v>
          </cell>
        </row>
        <row r="638">
          <cell r="A638">
            <v>633</v>
          </cell>
          <cell r="B638" t="str">
            <v>554F</v>
          </cell>
          <cell r="C638" t="str">
            <v>TUBO ESTRUCTURAL D=3" SOLDADO-PINTADO</v>
          </cell>
          <cell r="D638" t="str">
            <v>M</v>
          </cell>
          <cell r="E638">
            <v>20.72</v>
          </cell>
        </row>
        <row r="639">
          <cell r="A639">
            <v>634</v>
          </cell>
          <cell r="B639" t="str">
            <v>124F</v>
          </cell>
          <cell r="C639" t="str">
            <v>TUBO ESTRUCTURAL D=4" SOLDADO-PINTADO</v>
          </cell>
          <cell r="D639" t="str">
            <v>M</v>
          </cell>
          <cell r="E639">
            <v>40.76</v>
          </cell>
        </row>
        <row r="640">
          <cell r="A640">
            <v>635</v>
          </cell>
          <cell r="B640" t="str">
            <v>126F</v>
          </cell>
          <cell r="C640" t="str">
            <v>TUBO ESTRUCTURAL D=6" SOLDADO-PINTADO</v>
          </cell>
          <cell r="D640" t="str">
            <v>M</v>
          </cell>
          <cell r="E640">
            <v>66.349999999999994</v>
          </cell>
        </row>
        <row r="641">
          <cell r="A641">
            <v>636</v>
          </cell>
          <cell r="B641" t="str">
            <v>128F</v>
          </cell>
          <cell r="C641" t="str">
            <v>TUBO ESTRUCTURAL D=8" SOLDADO-PINTADO</v>
          </cell>
          <cell r="D641" t="str">
            <v>M</v>
          </cell>
          <cell r="E641">
            <v>110.72</v>
          </cell>
        </row>
        <row r="642">
          <cell r="A642">
            <v>637</v>
          </cell>
          <cell r="B642" t="str">
            <v>130F</v>
          </cell>
          <cell r="C642" t="str">
            <v>TUBO ESTRUCTURAL D=14" SOLDADO-PINTADO</v>
          </cell>
          <cell r="D642" t="str">
            <v>M</v>
          </cell>
          <cell r="E642">
            <v>117.2</v>
          </cell>
        </row>
        <row r="643">
          <cell r="A643">
            <v>638</v>
          </cell>
          <cell r="B643" t="str">
            <v>132F</v>
          </cell>
          <cell r="C643" t="str">
            <v>TUBO H.G. POSTE 1 1/2" (INCLUYE SUELDA)</v>
          </cell>
          <cell r="D643" t="str">
            <v>M</v>
          </cell>
          <cell r="E643">
            <v>5.46</v>
          </cell>
        </row>
        <row r="644">
          <cell r="A644">
            <v>639</v>
          </cell>
          <cell r="B644" t="str">
            <v>134F</v>
          </cell>
          <cell r="C644" t="str">
            <v>TUBO H.G. POSTE 1 1/4" (INCLUYE SUELDA-PINTURA)</v>
          </cell>
          <cell r="D644" t="str">
            <v>M</v>
          </cell>
          <cell r="E644">
            <v>7.34</v>
          </cell>
        </row>
        <row r="645">
          <cell r="A645">
            <v>640</v>
          </cell>
          <cell r="B645" t="str">
            <v>136F</v>
          </cell>
          <cell r="C645" t="str">
            <v>TUBO H.G. POSTE 2" (INCLUYE SUELDA)</v>
          </cell>
          <cell r="D645" t="str">
            <v>M</v>
          </cell>
          <cell r="E645">
            <v>7.29</v>
          </cell>
        </row>
        <row r="646">
          <cell r="A646">
            <v>641</v>
          </cell>
          <cell r="B646" t="str">
            <v>138F</v>
          </cell>
          <cell r="C646" t="str">
            <v>TUBO H.G. POSTE 2 1/2" (INCLUYE SUELDA)</v>
          </cell>
          <cell r="D646" t="str">
            <v>M</v>
          </cell>
          <cell r="E646">
            <v>9</v>
          </cell>
        </row>
        <row r="647">
          <cell r="A647">
            <v>642</v>
          </cell>
          <cell r="B647" t="str">
            <v>140F</v>
          </cell>
          <cell r="C647" t="str">
            <v>TUBO H.G. POSTE 3" (INCLUYE SUELDA)</v>
          </cell>
          <cell r="D647" t="str">
            <v>M</v>
          </cell>
          <cell r="E647">
            <v>10.93</v>
          </cell>
        </row>
        <row r="648">
          <cell r="A648">
            <v>643</v>
          </cell>
          <cell r="B648" t="str">
            <v>142F</v>
          </cell>
          <cell r="C648" t="str">
            <v>TUBO H.G. POSTE 4" (INCLUYE SUELDA)</v>
          </cell>
          <cell r="D648" t="str">
            <v>M</v>
          </cell>
          <cell r="E648">
            <v>14.1</v>
          </cell>
        </row>
        <row r="649">
          <cell r="A649">
            <v>644</v>
          </cell>
          <cell r="B649" t="str">
            <v>144F</v>
          </cell>
          <cell r="C649" t="str">
            <v>TUBO CUADRADO NEGRO 50*3-SUELDA Y PINTURA</v>
          </cell>
          <cell r="D649" t="str">
            <v>M</v>
          </cell>
          <cell r="E649">
            <v>10.210000000000001</v>
          </cell>
        </row>
        <row r="650">
          <cell r="A650">
            <v>645</v>
          </cell>
          <cell r="B650" t="str">
            <v>146F</v>
          </cell>
          <cell r="C650" t="str">
            <v>TUBO CUADRADO NEGRO 50*3 ROLADO-SUELDA Y PINTURA</v>
          </cell>
          <cell r="D650" t="str">
            <v>M</v>
          </cell>
          <cell r="E650">
            <v>13.08</v>
          </cell>
        </row>
        <row r="651">
          <cell r="A651">
            <v>646</v>
          </cell>
          <cell r="B651" t="str">
            <v>604F</v>
          </cell>
          <cell r="C651" t="str">
            <v>TUBO 4" ACERO INOXIDABLE CED 40 e=6.02 mm</v>
          </cell>
          <cell r="D651" t="str">
            <v>M</v>
          </cell>
          <cell r="E651">
            <v>88.88</v>
          </cell>
        </row>
        <row r="652">
          <cell r="A652">
            <v>647</v>
          </cell>
          <cell r="B652" t="str">
            <v>148F</v>
          </cell>
          <cell r="C652" t="str">
            <v>TUNEL H. ARMADO R=1.00 e=7 cm</v>
          </cell>
          <cell r="D652" t="str">
            <v>M</v>
          </cell>
          <cell r="E652">
            <v>131.57</v>
          </cell>
        </row>
        <row r="653">
          <cell r="A653">
            <v>648</v>
          </cell>
          <cell r="B653" t="str">
            <v>84F</v>
          </cell>
          <cell r="C653" t="str">
            <v>UNION CABLE PENDOLA Y CABLE VIGUETA</v>
          </cell>
          <cell r="D653" t="str">
            <v>u</v>
          </cell>
          <cell r="E653">
            <v>19.82</v>
          </cell>
        </row>
        <row r="654">
          <cell r="A654">
            <v>649</v>
          </cell>
          <cell r="B654" t="str">
            <v>564F</v>
          </cell>
          <cell r="C654" t="str">
            <v>UNION H.G. 2"</v>
          </cell>
          <cell r="D654" t="str">
            <v>u</v>
          </cell>
          <cell r="E654">
            <v>1.5</v>
          </cell>
        </row>
        <row r="655">
          <cell r="A655">
            <v>650</v>
          </cell>
          <cell r="B655" t="str">
            <v>566F</v>
          </cell>
          <cell r="C655" t="str">
            <v>UNION H.G. 3"</v>
          </cell>
          <cell r="D655" t="str">
            <v>u</v>
          </cell>
          <cell r="E655">
            <v>2.27</v>
          </cell>
        </row>
        <row r="656">
          <cell r="A656">
            <v>651</v>
          </cell>
          <cell r="B656" t="str">
            <v>150F</v>
          </cell>
          <cell r="C656" t="str">
            <v>VALLAS DE PROTECCION</v>
          </cell>
          <cell r="D656" t="str">
            <v>M</v>
          </cell>
          <cell r="E656">
            <v>41.59</v>
          </cell>
        </row>
        <row r="657">
          <cell r="A657">
            <v>652</v>
          </cell>
          <cell r="B657" t="str">
            <v>152F</v>
          </cell>
          <cell r="C657" t="str">
            <v>VARILLACUADRADA1/2"SOLDADO-PINTADO-INSTALADOPENDIE</v>
          </cell>
          <cell r="D657" t="str">
            <v>Kg</v>
          </cell>
          <cell r="E657">
            <v>2.38</v>
          </cell>
        </row>
        <row r="658">
          <cell r="A658">
            <v>653</v>
          </cell>
          <cell r="B658" t="str">
            <v>154F</v>
          </cell>
          <cell r="C658" t="str">
            <v>VENTANA CA¥A GUADUA (RECUBRIMIENTO MALLA GALVANIZ)</v>
          </cell>
          <cell r="D658" t="str">
            <v>m2</v>
          </cell>
          <cell r="E658">
            <v>16.8</v>
          </cell>
        </row>
        <row r="659">
          <cell r="A659">
            <v>654</v>
          </cell>
          <cell r="B659" t="str">
            <v>156F</v>
          </cell>
          <cell r="C659" t="str">
            <v>VENTANA DE ALUMINIO(INC. VIDRIO 4 mm)</v>
          </cell>
          <cell r="D659" t="str">
            <v>m2</v>
          </cell>
          <cell r="E659">
            <v>69.41</v>
          </cell>
        </row>
        <row r="660">
          <cell r="A660">
            <v>655</v>
          </cell>
          <cell r="B660" t="str">
            <v>158F</v>
          </cell>
          <cell r="C660" t="str">
            <v>VENTANA DE ALUMINIO PROYECTABLE (INC. VIDRIO 4mm)</v>
          </cell>
          <cell r="D660" t="str">
            <v>m2</v>
          </cell>
          <cell r="E660">
            <v>93.01</v>
          </cell>
        </row>
        <row r="661">
          <cell r="A661">
            <v>656</v>
          </cell>
          <cell r="B661" t="str">
            <v>160F</v>
          </cell>
          <cell r="C661" t="str">
            <v>VENTANA DE ALUMINIO(INC. VIDRIO REFLECTANTE)</v>
          </cell>
          <cell r="D661" t="str">
            <v>m2</v>
          </cell>
          <cell r="E661">
            <v>236.24</v>
          </cell>
        </row>
        <row r="662">
          <cell r="A662">
            <v>657</v>
          </cell>
          <cell r="B662" t="str">
            <v>162F</v>
          </cell>
          <cell r="C662" t="str">
            <v>VENTANA DE ALUMINIO Y VIDRIO TEMPLADO 10 mm</v>
          </cell>
          <cell r="D662" t="str">
            <v>m2</v>
          </cell>
          <cell r="E662">
            <v>127.88</v>
          </cell>
        </row>
        <row r="663">
          <cell r="A663">
            <v>658</v>
          </cell>
          <cell r="B663" t="str">
            <v>11E</v>
          </cell>
          <cell r="C663" t="str">
            <v>VENTANA DE ALUMINIO CURVO CON VIDRIO DE 6mm</v>
          </cell>
          <cell r="D663" t="str">
            <v>m2</v>
          </cell>
          <cell r="E663">
            <v>101.82</v>
          </cell>
        </row>
        <row r="664">
          <cell r="A664">
            <v>659</v>
          </cell>
          <cell r="B664" t="str">
            <v>164F</v>
          </cell>
          <cell r="C664" t="str">
            <v>VENTANA DE HIERRO</v>
          </cell>
          <cell r="D664" t="str">
            <v>m2</v>
          </cell>
          <cell r="E664">
            <v>40.79</v>
          </cell>
        </row>
        <row r="665">
          <cell r="A665">
            <v>660</v>
          </cell>
          <cell r="B665" t="str">
            <v>166F</v>
          </cell>
          <cell r="C665" t="str">
            <v>VENTANA DE TUBERIA D=2" CON MALLA DE CERRAMIENTO</v>
          </cell>
          <cell r="D665" t="str">
            <v>m2</v>
          </cell>
          <cell r="E665">
            <v>33.840000000000003</v>
          </cell>
        </row>
        <row r="666">
          <cell r="A666">
            <v>661</v>
          </cell>
          <cell r="B666" t="str">
            <v>168F</v>
          </cell>
          <cell r="C666" t="str">
            <v>VENTANA DE HIERRO (INC. PROTECCION VAR 3/8)</v>
          </cell>
          <cell r="D666" t="str">
            <v>m2</v>
          </cell>
          <cell r="E666">
            <v>88.13</v>
          </cell>
        </row>
        <row r="667">
          <cell r="A667">
            <v>662</v>
          </cell>
          <cell r="B667" t="str">
            <v>170F</v>
          </cell>
          <cell r="C667" t="str">
            <v>VENTANA DE HIERRO INC. VIDRIO 4 mm</v>
          </cell>
          <cell r="D667" t="str">
            <v>m2</v>
          </cell>
          <cell r="E667">
            <v>49.53</v>
          </cell>
        </row>
        <row r="668">
          <cell r="A668">
            <v>663</v>
          </cell>
          <cell r="B668" t="str">
            <v>172F</v>
          </cell>
          <cell r="C668" t="str">
            <v>VENTANA CORREDIZA DE TOL</v>
          </cell>
          <cell r="D668" t="str">
            <v>m2</v>
          </cell>
          <cell r="E668">
            <v>59.35</v>
          </cell>
        </row>
        <row r="669">
          <cell r="A669">
            <v>664</v>
          </cell>
          <cell r="B669" t="str">
            <v>294F</v>
          </cell>
          <cell r="C669" t="str">
            <v>VEREDA HS. 180 e=5 cm MAT. GRANULAR e=10 cm</v>
          </cell>
          <cell r="D669" t="str">
            <v>m2</v>
          </cell>
          <cell r="E669">
            <v>11.54</v>
          </cell>
        </row>
        <row r="670">
          <cell r="A670">
            <v>665</v>
          </cell>
          <cell r="B670" t="str">
            <v>174F</v>
          </cell>
          <cell r="C670" t="str">
            <v>VERJA CERRAMIENTO (VARILLA 1/2 Y PLATINA 3/8)</v>
          </cell>
          <cell r="D670" t="str">
            <v>m2</v>
          </cell>
          <cell r="E670">
            <v>69.89</v>
          </cell>
        </row>
        <row r="671">
          <cell r="A671">
            <v>666</v>
          </cell>
          <cell r="B671" t="str">
            <v>176F</v>
          </cell>
          <cell r="C671" t="str">
            <v>VERJA DE ACERO INOXIDABLE H=90cm</v>
          </cell>
          <cell r="D671" t="str">
            <v>M</v>
          </cell>
          <cell r="E671">
            <v>100.7</v>
          </cell>
        </row>
        <row r="672">
          <cell r="A672">
            <v>667</v>
          </cell>
          <cell r="B672" t="str">
            <v>178F</v>
          </cell>
          <cell r="C672" t="str">
            <v>VERJA PERIMETRAL (SEGUN DISE¥O) H=0.70</v>
          </cell>
          <cell r="D672" t="str">
            <v>M</v>
          </cell>
          <cell r="E672">
            <v>70.45</v>
          </cell>
        </row>
        <row r="673">
          <cell r="A673">
            <v>668</v>
          </cell>
          <cell r="B673" t="str">
            <v>180F</v>
          </cell>
          <cell r="C673" t="str">
            <v>VERJA TIPO A PARA CERRAMIENTOS</v>
          </cell>
          <cell r="D673" t="str">
            <v>m2</v>
          </cell>
          <cell r="E673">
            <v>37.64</v>
          </cell>
        </row>
        <row r="674">
          <cell r="A674">
            <v>669</v>
          </cell>
          <cell r="B674" t="str">
            <v>182F</v>
          </cell>
          <cell r="C674" t="str">
            <v>VERJA TUBO H.G. 11/2" H=0.40 m (SEGUN DISE¥O)</v>
          </cell>
          <cell r="D674" t="str">
            <v>M</v>
          </cell>
          <cell r="E674">
            <v>54.69</v>
          </cell>
        </row>
        <row r="675">
          <cell r="A675">
            <v>670</v>
          </cell>
          <cell r="B675" t="str">
            <v>184F</v>
          </cell>
          <cell r="C675" t="str">
            <v>VERJA DE TUBO RECTANGULAR 30*70*2 mm H=1.20 m</v>
          </cell>
          <cell r="D675" t="str">
            <v>M</v>
          </cell>
          <cell r="E675">
            <v>49.55</v>
          </cell>
        </row>
        <row r="676">
          <cell r="A676">
            <v>671</v>
          </cell>
          <cell r="B676" t="str">
            <v>186F</v>
          </cell>
          <cell r="C676" t="str">
            <v>VERJA TUBO RECTANGULAR 80*40*2 H=1.20</v>
          </cell>
          <cell r="D676" t="str">
            <v>M</v>
          </cell>
          <cell r="E676">
            <v>61.34</v>
          </cell>
        </row>
        <row r="677">
          <cell r="A677">
            <v>672</v>
          </cell>
          <cell r="B677" t="str">
            <v>188F</v>
          </cell>
          <cell r="C677" t="str">
            <v>VERJA VARILLA REDONDA LISA 12mm H=0.50 m</v>
          </cell>
          <cell r="D677" t="str">
            <v>M</v>
          </cell>
          <cell r="E677">
            <v>44.14</v>
          </cell>
        </row>
        <row r="678">
          <cell r="A678">
            <v>673</v>
          </cell>
          <cell r="B678" t="str">
            <v>190F</v>
          </cell>
          <cell r="C678" t="str">
            <v>VERJA VARILLA CUAD. 9mm TIPO 1</v>
          </cell>
          <cell r="D678" t="str">
            <v>M</v>
          </cell>
          <cell r="E678">
            <v>41.76</v>
          </cell>
        </row>
        <row r="679">
          <cell r="A679">
            <v>674</v>
          </cell>
          <cell r="B679" t="str">
            <v>192F</v>
          </cell>
          <cell r="C679" t="str">
            <v>VERJA HIERRO FORJADO H=1m</v>
          </cell>
          <cell r="D679" t="str">
            <v>M</v>
          </cell>
          <cell r="E679">
            <v>83.07</v>
          </cell>
        </row>
        <row r="680">
          <cell r="A680">
            <v>675</v>
          </cell>
          <cell r="B680" t="str">
            <v>194F</v>
          </cell>
          <cell r="C680" t="str">
            <v>VIDRIO CATEDRAL</v>
          </cell>
          <cell r="D680" t="str">
            <v>m2</v>
          </cell>
          <cell r="E680">
            <v>13.28</v>
          </cell>
        </row>
        <row r="681">
          <cell r="A681">
            <v>676</v>
          </cell>
          <cell r="B681" t="str">
            <v>196F</v>
          </cell>
          <cell r="C681" t="str">
            <v>VIDRIO CLARO 3 mm</v>
          </cell>
          <cell r="D681" t="str">
            <v>m2</v>
          </cell>
          <cell r="E681">
            <v>10.77</v>
          </cell>
        </row>
        <row r="682">
          <cell r="A682">
            <v>677</v>
          </cell>
          <cell r="B682" t="str">
            <v>198F</v>
          </cell>
          <cell r="C682" t="str">
            <v>VIDRIO CLARO 4 mm CON MASILLA</v>
          </cell>
          <cell r="D682" t="str">
            <v>m2</v>
          </cell>
          <cell r="E682">
            <v>14.46</v>
          </cell>
        </row>
        <row r="683">
          <cell r="A683">
            <v>678</v>
          </cell>
          <cell r="B683" t="str">
            <v>510F</v>
          </cell>
          <cell r="C683" t="str">
            <v>VIDRIO TEMPLADO 4 mm (PARA CUBIERTA TRASLUCIDA)</v>
          </cell>
          <cell r="D683" t="str">
            <v>m2</v>
          </cell>
          <cell r="E683">
            <v>19.149999999999999</v>
          </cell>
        </row>
        <row r="684">
          <cell r="A684">
            <v>679</v>
          </cell>
          <cell r="B684" t="str">
            <v>200F</v>
          </cell>
          <cell r="C684" t="str">
            <v>VIGAS CADENAS SUPERIORES DINTELES H.S. f'c=210 kg/</v>
          </cell>
          <cell r="D684" t="str">
            <v>m3</v>
          </cell>
          <cell r="E684">
            <v>142.29</v>
          </cell>
        </row>
        <row r="685">
          <cell r="A685">
            <v>680</v>
          </cell>
          <cell r="B685" t="str">
            <v>202F</v>
          </cell>
          <cell r="C685" t="str">
            <v>VIGAS DE MADERA (5*10)cm</v>
          </cell>
          <cell r="D685" t="str">
            <v>M</v>
          </cell>
          <cell r="E685">
            <v>3.3</v>
          </cell>
        </row>
        <row r="686">
          <cell r="A686">
            <v>681</v>
          </cell>
          <cell r="B686" t="str">
            <v>204F</v>
          </cell>
          <cell r="C686" t="str">
            <v>VIGAS DE MADERA (10*8)cm</v>
          </cell>
          <cell r="D686" t="str">
            <v>M</v>
          </cell>
          <cell r="E686">
            <v>5.95</v>
          </cell>
        </row>
        <row r="687">
          <cell r="A687">
            <v>682</v>
          </cell>
          <cell r="B687" t="str">
            <v>206F</v>
          </cell>
          <cell r="C687" t="str">
            <v>VIGAS DE MADERA (10*10)cm</v>
          </cell>
          <cell r="D687" t="str">
            <v>M</v>
          </cell>
          <cell r="E687">
            <v>6.76</v>
          </cell>
        </row>
        <row r="688">
          <cell r="A688">
            <v>683</v>
          </cell>
          <cell r="B688" t="str">
            <v>208F</v>
          </cell>
          <cell r="C688" t="str">
            <v>VIGAS DE MADERA (10*15)cm</v>
          </cell>
          <cell r="D688" t="str">
            <v>M</v>
          </cell>
          <cell r="E688">
            <v>7.15</v>
          </cell>
        </row>
        <row r="689">
          <cell r="A689">
            <v>684</v>
          </cell>
          <cell r="B689" t="str">
            <v>210F</v>
          </cell>
          <cell r="C689" t="str">
            <v>VIGAS DE MADERA (12*8)cm</v>
          </cell>
          <cell r="D689" t="str">
            <v>M</v>
          </cell>
          <cell r="E689">
            <v>6.7</v>
          </cell>
        </row>
        <row r="690">
          <cell r="A690">
            <v>685</v>
          </cell>
          <cell r="B690" t="str">
            <v>652F</v>
          </cell>
          <cell r="C690" t="str">
            <v>SEPARADORES DE HORMIGON (7x7x7)</v>
          </cell>
          <cell r="D690" t="str">
            <v>u</v>
          </cell>
          <cell r="E690">
            <v>0.96</v>
          </cell>
        </row>
        <row r="691">
          <cell r="A691">
            <v>686</v>
          </cell>
          <cell r="B691" t="str">
            <v>654F</v>
          </cell>
          <cell r="C691" t="str">
            <v>COLUMNAS DE MAMPOSTERIA BLOQUE PESADO e=10 cm</v>
          </cell>
          <cell r="D691" t="str">
            <v>m2</v>
          </cell>
          <cell r="E691">
            <v>104.15</v>
          </cell>
        </row>
        <row r="692">
          <cell r="A692">
            <v>687</v>
          </cell>
          <cell r="B692" t="str">
            <v>656F</v>
          </cell>
          <cell r="C692" t="str">
            <v>BOTAGUAS PERIMETRAL (0.25x0.10) f'c=180 kg/cm2</v>
          </cell>
          <cell r="D692" t="str">
            <v>M</v>
          </cell>
          <cell r="E692">
            <v>19.73</v>
          </cell>
        </row>
        <row r="693">
          <cell r="A693">
            <v>688</v>
          </cell>
          <cell r="B693" t="str">
            <v>658F</v>
          </cell>
          <cell r="C693" t="str">
            <v>ALFEIZER H.S. TIPO GRADA f'c=210 kg/cm2</v>
          </cell>
          <cell r="D693" t="str">
            <v>M</v>
          </cell>
          <cell r="E693">
            <v>47.9</v>
          </cell>
        </row>
        <row r="694">
          <cell r="A694">
            <v>689</v>
          </cell>
          <cell r="B694" t="str">
            <v>660F</v>
          </cell>
          <cell r="C694" t="str">
            <v>ZOCALO H.A. SOPORTE DE ASTA BANDERA (MALLA ELECT)</v>
          </cell>
          <cell r="D694" t="str">
            <v>u</v>
          </cell>
          <cell r="E694">
            <v>11.82</v>
          </cell>
        </row>
        <row r="695">
          <cell r="A695">
            <v>690</v>
          </cell>
          <cell r="B695" t="str">
            <v>662F</v>
          </cell>
          <cell r="C695" t="str">
            <v>DESARMADA ESTRUCTURA METALICA (HIERRO CORRUGADO)</v>
          </cell>
          <cell r="D695" t="str">
            <v>M</v>
          </cell>
          <cell r="E695">
            <v>2.35</v>
          </cell>
        </row>
        <row r="696">
          <cell r="A696">
            <v>691</v>
          </cell>
          <cell r="B696" t="str">
            <v>664F</v>
          </cell>
          <cell r="C696" t="str">
            <v>ASTA DE BANDERA TUBO 2 1/2"-2" INC ESFERA ALUMINIO</v>
          </cell>
          <cell r="D696" t="str">
            <v>u</v>
          </cell>
          <cell r="E696">
            <v>60.74</v>
          </cell>
        </row>
        <row r="697">
          <cell r="A697">
            <v>692</v>
          </cell>
          <cell r="B697" t="str">
            <v>666F</v>
          </cell>
          <cell r="C697" t="str">
            <v>DESMONTAJE PLANCHAS ASBESTO CEMENTO INDUSTRIAL</v>
          </cell>
          <cell r="D697" t="str">
            <v>m2</v>
          </cell>
          <cell r="E697">
            <v>3.44</v>
          </cell>
        </row>
        <row r="698">
          <cell r="A698">
            <v>693</v>
          </cell>
          <cell r="B698" t="str">
            <v>668F</v>
          </cell>
          <cell r="C698" t="str">
            <v>MOLDURA DECORATIVA EN COLUMNAS 5x2 cm (interna)</v>
          </cell>
          <cell r="D698" t="str">
            <v>M</v>
          </cell>
          <cell r="E698">
            <v>2.61</v>
          </cell>
        </row>
        <row r="699">
          <cell r="A699">
            <v>694</v>
          </cell>
          <cell r="B699" t="str">
            <v>670F</v>
          </cell>
          <cell r="C699" t="str">
            <v>SUM/INST MANGUERA DE ABASTO 1/2"(INODORO-LAVAMANO)</v>
          </cell>
          <cell r="D699" t="str">
            <v>u</v>
          </cell>
          <cell r="E699">
            <v>1.68</v>
          </cell>
        </row>
        <row r="700">
          <cell r="A700">
            <v>695</v>
          </cell>
          <cell r="B700" t="str">
            <v>672F</v>
          </cell>
          <cell r="C700" t="str">
            <v>SUM/INST LLAVE PARA LAVAMANOS</v>
          </cell>
          <cell r="D700" t="str">
            <v>u</v>
          </cell>
          <cell r="E700">
            <v>10.6</v>
          </cell>
        </row>
        <row r="701">
          <cell r="A701">
            <v>696</v>
          </cell>
          <cell r="B701" t="str">
            <v>674F</v>
          </cell>
          <cell r="C701" t="str">
            <v>SUM/INST TAPA PLASTICA PARA INODORO</v>
          </cell>
          <cell r="D701" t="str">
            <v>u</v>
          </cell>
          <cell r="E701">
            <v>5.63</v>
          </cell>
        </row>
        <row r="702">
          <cell r="A702">
            <v>697</v>
          </cell>
          <cell r="B702" t="str">
            <v>676F</v>
          </cell>
          <cell r="C702" t="str">
            <v>SUN/INST SIFON PARA LAVAMANOS</v>
          </cell>
          <cell r="D702" t="str">
            <v>u</v>
          </cell>
          <cell r="E702">
            <v>4.05</v>
          </cell>
        </row>
        <row r="703">
          <cell r="A703">
            <v>698</v>
          </cell>
          <cell r="B703" t="str">
            <v>678F</v>
          </cell>
          <cell r="C703" t="str">
            <v>ACERO ESTRUCTURAL GALVANIZADO</v>
          </cell>
          <cell r="D703" t="str">
            <v>Kg</v>
          </cell>
          <cell r="E703">
            <v>2.98</v>
          </cell>
        </row>
        <row r="704">
          <cell r="A704">
            <v>699</v>
          </cell>
          <cell r="B704" t="str">
            <v>680F</v>
          </cell>
          <cell r="C704" t="str">
            <v>LETRAS EN ALTO RELIEVE 85x70 cm e=6 cm</v>
          </cell>
          <cell r="D704" t="str">
            <v>u</v>
          </cell>
          <cell r="E704">
            <v>211.75</v>
          </cell>
        </row>
        <row r="705">
          <cell r="A705">
            <v>700</v>
          </cell>
          <cell r="B705" t="str">
            <v>684F</v>
          </cell>
          <cell r="C705" t="str">
            <v>CUBIERTA DE TEJA CON CERCHA DE MADERA SEGUN DISE¥O</v>
          </cell>
          <cell r="D705" t="str">
            <v>m2</v>
          </cell>
          <cell r="E705">
            <v>47.01</v>
          </cell>
        </row>
        <row r="706">
          <cell r="A706">
            <v>701</v>
          </cell>
          <cell r="B706" t="str">
            <v>686F</v>
          </cell>
          <cell r="C706" t="str">
            <v>COLUMNAS DE MADERA TIPO B d=0.30 m LACADA</v>
          </cell>
          <cell r="D706" t="str">
            <v>M</v>
          </cell>
          <cell r="E706">
            <v>84.95</v>
          </cell>
        </row>
        <row r="707">
          <cell r="A707">
            <v>702</v>
          </cell>
          <cell r="B707" t="str">
            <v>688F</v>
          </cell>
          <cell r="C707" t="str">
            <v>PASAMANO DE MADERA H=0.80 m TRES HORIZ. VERT/50 cm</v>
          </cell>
          <cell r="D707" t="str">
            <v>M</v>
          </cell>
          <cell r="E707">
            <v>18.149999999999999</v>
          </cell>
        </row>
        <row r="708">
          <cell r="A708">
            <v>703</v>
          </cell>
          <cell r="B708" t="str">
            <v>690F</v>
          </cell>
          <cell r="C708" t="str">
            <v>REJILLA DE ACERO INOXIDABLE PARA FOSA DE SANGRADO</v>
          </cell>
          <cell r="D708" t="str">
            <v>u</v>
          </cell>
          <cell r="E708">
            <v>5887.58</v>
          </cell>
        </row>
        <row r="709">
          <cell r="A709">
            <v>704</v>
          </cell>
          <cell r="B709" t="str">
            <v>692F</v>
          </cell>
          <cell r="C709" t="str">
            <v>TUBO PERIMETRAL A.I. 3" CED. 10 SEGUN DISE¥O</v>
          </cell>
          <cell r="D709" t="str">
            <v>M</v>
          </cell>
          <cell r="E709">
            <v>79.53</v>
          </cell>
        </row>
        <row r="710">
          <cell r="A710">
            <v>705</v>
          </cell>
          <cell r="B710" t="str">
            <v>694F</v>
          </cell>
          <cell r="C710" t="str">
            <v>CERCHA METALICA TIPO BOVEDA TRIANGULAR d=12 mm</v>
          </cell>
          <cell r="D710" t="str">
            <v>u</v>
          </cell>
          <cell r="E710">
            <v>92.86</v>
          </cell>
        </row>
        <row r="711">
          <cell r="A711">
            <v>706</v>
          </cell>
          <cell r="B711" t="str">
            <v>696F</v>
          </cell>
          <cell r="C711" t="str">
            <v>CONTROL Y DESALOJO DERRUMBE POR IMPREVISTO GEOLOGI</v>
          </cell>
          <cell r="D711" t="str">
            <v>m3</v>
          </cell>
          <cell r="E711">
            <v>19.11</v>
          </cell>
        </row>
        <row r="712">
          <cell r="A712">
            <v>707</v>
          </cell>
          <cell r="B712" t="str">
            <v>698F</v>
          </cell>
          <cell r="C712" t="str">
            <v>CERRAMIENTO DE MADERA PARA POZOS</v>
          </cell>
          <cell r="D712" t="str">
            <v>m2</v>
          </cell>
          <cell r="E712">
            <v>12.12</v>
          </cell>
        </row>
        <row r="713">
          <cell r="A713">
            <v>708</v>
          </cell>
          <cell r="B713" t="str">
            <v>700F</v>
          </cell>
          <cell r="C713" t="str">
            <v>PASAMANO TIPO I TUBO HG CENTRO CULTURAL LAS PALMAS</v>
          </cell>
          <cell r="D713" t="str">
            <v>M</v>
          </cell>
          <cell r="E713">
            <v>21.03</v>
          </cell>
        </row>
        <row r="714">
          <cell r="A714">
            <v>709</v>
          </cell>
          <cell r="B714" t="str">
            <v>701F</v>
          </cell>
          <cell r="C714" t="str">
            <v>PASAMANO CURVO TIPO II TUBO HG CEN CULT LAS PALMAS</v>
          </cell>
          <cell r="D714" t="str">
            <v>M</v>
          </cell>
          <cell r="E714">
            <v>22.47</v>
          </cell>
        </row>
        <row r="715">
          <cell r="A715">
            <v>710</v>
          </cell>
          <cell r="B715" t="str">
            <v>702F</v>
          </cell>
          <cell r="C715" t="str">
            <v>PASAMANO TIPO III TUBO HG CENTRO CULTUR. LAS PALMA</v>
          </cell>
          <cell r="D715" t="str">
            <v>M</v>
          </cell>
          <cell r="E715">
            <v>11.36</v>
          </cell>
        </row>
        <row r="716">
          <cell r="A716">
            <v>711</v>
          </cell>
          <cell r="B716" t="str">
            <v>704F</v>
          </cell>
          <cell r="C716" t="str">
            <v>PASAMANO TIPO IV TUBO ACERO INOXI C.C. LAS PALMAS</v>
          </cell>
          <cell r="D716" t="str">
            <v>M</v>
          </cell>
          <cell r="E716">
            <v>49.75</v>
          </cell>
        </row>
        <row r="717">
          <cell r="A717">
            <v>712</v>
          </cell>
          <cell r="B717" t="str">
            <v>706F</v>
          </cell>
          <cell r="C717" t="str">
            <v>PASAMANO TIPO V TUBO ACERO INOXID C.C. LAS PALMAS</v>
          </cell>
          <cell r="D717" t="str">
            <v>M</v>
          </cell>
          <cell r="E717">
            <v>57.12</v>
          </cell>
        </row>
        <row r="718">
          <cell r="A718">
            <v>713</v>
          </cell>
          <cell r="B718" t="str">
            <v>707F</v>
          </cell>
          <cell r="C718" t="str">
            <v>PASAMANO TIPO VI TUBO ACERO INOXID C.C. LAS PALMAS</v>
          </cell>
          <cell r="D718" t="str">
            <v>M</v>
          </cell>
          <cell r="E718">
            <v>59.24</v>
          </cell>
        </row>
        <row r="719">
          <cell r="A719">
            <v>714</v>
          </cell>
          <cell r="B719" t="str">
            <v>708F</v>
          </cell>
          <cell r="C719" t="str">
            <v>ASIENTO PERIMETRAL HORMIGON ARMADO BUSARDEADO</v>
          </cell>
          <cell r="D719" t="str">
            <v>M</v>
          </cell>
          <cell r="E719">
            <v>76</v>
          </cell>
        </row>
        <row r="720">
          <cell r="A720">
            <v>715</v>
          </cell>
          <cell r="B720" t="str">
            <v>710F</v>
          </cell>
          <cell r="C720" t="str">
            <v>BANCA METALICA CON MADERA TECA PARA PARQUES</v>
          </cell>
          <cell r="D720" t="str">
            <v>u</v>
          </cell>
          <cell r="E720">
            <v>274.60000000000002</v>
          </cell>
        </row>
        <row r="721">
          <cell r="A721">
            <v>716</v>
          </cell>
          <cell r="B721" t="str">
            <v>712F</v>
          </cell>
          <cell r="C721" t="str">
            <v>BOTE METALICO PARA BASURA LOGOTIPO MUNICIPAL</v>
          </cell>
          <cell r="D721" t="str">
            <v>u</v>
          </cell>
          <cell r="E721">
            <v>88.94</v>
          </cell>
        </row>
        <row r="722">
          <cell r="A722">
            <v>717</v>
          </cell>
          <cell r="B722" t="str">
            <v>902F</v>
          </cell>
          <cell r="C722" t="str">
            <v>BANCA METALICA MIXTA (HORMIGON ARMADO-METAL)TIPO U</v>
          </cell>
          <cell r="D722" t="str">
            <v>u</v>
          </cell>
          <cell r="E722">
            <v>241.89</v>
          </cell>
        </row>
        <row r="723">
          <cell r="A723">
            <v>718</v>
          </cell>
          <cell r="B723" t="str">
            <v>904F</v>
          </cell>
          <cell r="C723" t="str">
            <v>MACETEROS-JARDINERAS METALICAS SEGUN DISE¥O</v>
          </cell>
          <cell r="D723" t="str">
            <v>u</v>
          </cell>
          <cell r="E723">
            <v>76.19</v>
          </cell>
        </row>
        <row r="724">
          <cell r="A724">
            <v>719</v>
          </cell>
          <cell r="B724" t="str">
            <v>906F</v>
          </cell>
          <cell r="C724" t="str">
            <v>TABIQUERIA DE MADERA REVESTIMIENTO LATILLA CA¥A</v>
          </cell>
          <cell r="D724" t="str">
            <v>m2</v>
          </cell>
          <cell r="E724">
            <v>30.74</v>
          </cell>
        </row>
        <row r="725">
          <cell r="A725">
            <v>720</v>
          </cell>
          <cell r="B725" t="str">
            <v>908F</v>
          </cell>
          <cell r="C725" t="str">
            <v>ACERO DE REFUERZO f`y=4200 kg/cm2 EN TUNEL</v>
          </cell>
          <cell r="D725" t="str">
            <v>Kg</v>
          </cell>
          <cell r="E725">
            <v>2.21</v>
          </cell>
        </row>
        <row r="726">
          <cell r="A726">
            <v>721</v>
          </cell>
          <cell r="B726" t="str">
            <v>910F</v>
          </cell>
          <cell r="C726" t="str">
            <v>CINTA (JUNTA IMPERMEABLE) PVC 18 cm</v>
          </cell>
          <cell r="D726" t="str">
            <v>M</v>
          </cell>
          <cell r="E726">
            <v>8.77</v>
          </cell>
        </row>
        <row r="727">
          <cell r="A727">
            <v>722</v>
          </cell>
          <cell r="B727" t="str">
            <v>912F</v>
          </cell>
          <cell r="C727" t="str">
            <v>ESCALERA DE MADERA DURA LACADO (SEGUN DISE¥O)</v>
          </cell>
          <cell r="D727" t="str">
            <v>u</v>
          </cell>
          <cell r="E727">
            <v>860.17</v>
          </cell>
        </row>
        <row r="728">
          <cell r="A728">
            <v>723</v>
          </cell>
          <cell r="B728" t="str">
            <v>914F</v>
          </cell>
          <cell r="C728" t="str">
            <v>PASAMANOS DE MADERA H=1.00 (DORMILON)</v>
          </cell>
          <cell r="D728" t="str">
            <v>m</v>
          </cell>
          <cell r="E728">
            <v>34.08</v>
          </cell>
        </row>
        <row r="729">
          <cell r="A729">
            <v>724</v>
          </cell>
          <cell r="B729" t="str">
            <v>916F</v>
          </cell>
          <cell r="C729" t="str">
            <v>PUERTA PRINCIPAL MADERA-VIDRIO 6 mm 1.50x2.50</v>
          </cell>
          <cell r="D729" t="str">
            <v>u</v>
          </cell>
          <cell r="E729">
            <v>360.95</v>
          </cell>
        </row>
        <row r="730">
          <cell r="A730">
            <v>725</v>
          </cell>
          <cell r="B730" t="str">
            <v>918F</v>
          </cell>
          <cell r="C730" t="str">
            <v>PASAMANOS DE ESTRUCTURA MADERA H=0.90 m (DORMILON)</v>
          </cell>
          <cell r="D730" t="str">
            <v>M</v>
          </cell>
          <cell r="E730">
            <v>40.340000000000003</v>
          </cell>
        </row>
        <row r="731">
          <cell r="A731">
            <v>726</v>
          </cell>
          <cell r="B731" t="str">
            <v>920F</v>
          </cell>
          <cell r="C731" t="str">
            <v>VIGA 5x12.5 cm (DORMILON) ESTRUCTURA DE VENTANA</v>
          </cell>
          <cell r="D731" t="str">
            <v>M</v>
          </cell>
          <cell r="E731">
            <v>10.79</v>
          </cell>
        </row>
        <row r="732">
          <cell r="A732">
            <v>727</v>
          </cell>
          <cell r="B732" t="str">
            <v>922F</v>
          </cell>
          <cell r="C732" t="str">
            <v>SUM-INST. BAMBU d=10 cm (TRATADO CURADO)</v>
          </cell>
          <cell r="D732" t="str">
            <v>M</v>
          </cell>
          <cell r="E732">
            <v>4.3600000000000003</v>
          </cell>
        </row>
        <row r="733">
          <cell r="A733">
            <v>728</v>
          </cell>
          <cell r="B733" t="str">
            <v>924F</v>
          </cell>
          <cell r="C733" t="str">
            <v>MAMPARA DE VIDRIO TEMPLADO 10 mm</v>
          </cell>
          <cell r="D733" t="str">
            <v>m2</v>
          </cell>
          <cell r="E733">
            <v>260.92</v>
          </cell>
        </row>
        <row r="734">
          <cell r="A734">
            <v>729</v>
          </cell>
          <cell r="B734" t="str">
            <v>926F</v>
          </cell>
          <cell r="C734" t="str">
            <v>ESTRUCTURA  BAMBU Y CUBIERTA DE PAJA TOQUILLA</v>
          </cell>
          <cell r="D734" t="str">
            <v>m2</v>
          </cell>
          <cell r="E734">
            <v>29.93</v>
          </cell>
        </row>
        <row r="735">
          <cell r="A735">
            <v>730</v>
          </cell>
          <cell r="B735" t="str">
            <v>928F</v>
          </cell>
          <cell r="C735" t="str">
            <v>VENTANA ALUMINIO (TIPO MADERA) Y VIDRIO 6 mm</v>
          </cell>
          <cell r="D735" t="str">
            <v>m2</v>
          </cell>
          <cell r="E735">
            <v>77.05</v>
          </cell>
        </row>
        <row r="736">
          <cell r="A736">
            <v>731</v>
          </cell>
          <cell r="B736" t="str">
            <v>930F</v>
          </cell>
          <cell r="C736" t="str">
            <v>CALEFON (GAS) 20 gln 110/220 V</v>
          </cell>
          <cell r="D736" t="str">
            <v>u</v>
          </cell>
          <cell r="E736">
            <v>379.49</v>
          </cell>
        </row>
        <row r="737">
          <cell r="A737">
            <v>732</v>
          </cell>
          <cell r="B737" t="str">
            <v>932F</v>
          </cell>
          <cell r="C737" t="str">
            <v>BAR DE MADERA (DORMILON)-BAMBU SEGUN DISE¥O</v>
          </cell>
          <cell r="D737" t="str">
            <v>M</v>
          </cell>
          <cell r="E737">
            <v>80.099999999999994</v>
          </cell>
        </row>
        <row r="738">
          <cell r="A738">
            <v>733</v>
          </cell>
          <cell r="B738" t="str">
            <v>934F</v>
          </cell>
          <cell r="C738" t="str">
            <v>PERNO METALICO ROSCADO d=10 mm CON TUERCA Y ARAND</v>
          </cell>
          <cell r="D738" t="str">
            <v>u</v>
          </cell>
          <cell r="E738">
            <v>1.71</v>
          </cell>
        </row>
        <row r="739">
          <cell r="A739">
            <v>734</v>
          </cell>
          <cell r="B739" t="str">
            <v>936F</v>
          </cell>
          <cell r="C739" t="str">
            <v>MORTERO 1:3</v>
          </cell>
          <cell r="D739" t="str">
            <v>m3</v>
          </cell>
          <cell r="E739">
            <v>114.89</v>
          </cell>
        </row>
        <row r="740">
          <cell r="A740">
            <v>735</v>
          </cell>
          <cell r="B740" t="str">
            <v>938F</v>
          </cell>
          <cell r="C740" t="str">
            <v>PLANCHA ACERO INOXIDABLE e=3 mm</v>
          </cell>
          <cell r="D740" t="str">
            <v>m2</v>
          </cell>
          <cell r="E740">
            <v>163.63999999999999</v>
          </cell>
        </row>
        <row r="741">
          <cell r="A741">
            <v>736</v>
          </cell>
          <cell r="B741" t="str">
            <v>940F</v>
          </cell>
          <cell r="C741" t="str">
            <v>REVESTIMIENTO PARED CON LATILLA CA¥A GUADUA</v>
          </cell>
          <cell r="D741" t="str">
            <v>m2</v>
          </cell>
          <cell r="E741">
            <v>14.74</v>
          </cell>
        </row>
        <row r="742">
          <cell r="A742">
            <v>737</v>
          </cell>
          <cell r="B742" t="str">
            <v>942F</v>
          </cell>
          <cell r="C742" t="str">
            <v>PLATINAS 20x3 mm</v>
          </cell>
          <cell r="D742" t="str">
            <v>M</v>
          </cell>
          <cell r="E742">
            <v>1.3</v>
          </cell>
        </row>
        <row r="743">
          <cell r="A743">
            <v>738</v>
          </cell>
          <cell r="B743" t="str">
            <v>944F</v>
          </cell>
          <cell r="C743" t="str">
            <v>ENLUCIDO VERTICAL PALETEADO (EN FACHADAS) 1:3</v>
          </cell>
          <cell r="D743" t="str">
            <v>m2</v>
          </cell>
          <cell r="E743">
            <v>13.62</v>
          </cell>
        </row>
        <row r="744">
          <cell r="A744">
            <v>739</v>
          </cell>
          <cell r="B744" t="str">
            <v>946F</v>
          </cell>
          <cell r="C744" t="str">
            <v>CANAL TOL GALV h=15cm, a=10 cm desarro. 45 cm</v>
          </cell>
          <cell r="D744" t="str">
            <v>M</v>
          </cell>
          <cell r="E744">
            <v>12.7</v>
          </cell>
        </row>
        <row r="745">
          <cell r="A745">
            <v>740</v>
          </cell>
          <cell r="B745" t="str">
            <v>948F</v>
          </cell>
          <cell r="C745" t="str">
            <v>INSTALACION DE VENTANAS (MANO DE OBRA)</v>
          </cell>
          <cell r="D745" t="str">
            <v>m2</v>
          </cell>
          <cell r="E745">
            <v>1.92</v>
          </cell>
        </row>
        <row r="746">
          <cell r="A746">
            <v>741</v>
          </cell>
          <cell r="B746" t="str">
            <v>950F</v>
          </cell>
          <cell r="C746" t="str">
            <v>PONCHERAS DE TOL GALVANIZADO 1/32" 0.40x0.40x0.40</v>
          </cell>
          <cell r="D746" t="str">
            <v>u</v>
          </cell>
          <cell r="E746">
            <v>17.82</v>
          </cell>
        </row>
        <row r="747">
          <cell r="A747">
            <v>742</v>
          </cell>
          <cell r="B747" t="str">
            <v>952F</v>
          </cell>
          <cell r="C747" t="str">
            <v>MALLA METLICA ANTIMOSQUITO INC. BASTIDOR ALUMINIO</v>
          </cell>
          <cell r="D747" t="str">
            <v>m2</v>
          </cell>
          <cell r="E747">
            <v>12.65</v>
          </cell>
        </row>
        <row r="748">
          <cell r="A748">
            <v>743</v>
          </cell>
          <cell r="B748" t="str">
            <v>954F</v>
          </cell>
          <cell r="C748" t="str">
            <v>DUCHA TELEFONO JAZZ CROMADA</v>
          </cell>
          <cell r="D748" t="str">
            <v>u</v>
          </cell>
          <cell r="E748">
            <v>87.76</v>
          </cell>
        </row>
        <row r="749">
          <cell r="A749">
            <v>744</v>
          </cell>
          <cell r="B749" t="str">
            <v>956F</v>
          </cell>
          <cell r="C749" t="str">
            <v>INODORO PARA NI¥OS INC. ACCESORIOS</v>
          </cell>
          <cell r="D749" t="str">
            <v>u</v>
          </cell>
          <cell r="E749">
            <v>140.57</v>
          </cell>
        </row>
        <row r="750">
          <cell r="A750">
            <v>745</v>
          </cell>
          <cell r="B750" t="str">
            <v>958F</v>
          </cell>
          <cell r="C750" t="str">
            <v>LAVAMANOS CON PEDESTAL PARA NI¥OS INC. ACCESORIOS</v>
          </cell>
          <cell r="D750" t="str">
            <v>u</v>
          </cell>
          <cell r="E750">
            <v>84.05</v>
          </cell>
        </row>
        <row r="751">
          <cell r="A751">
            <v>746</v>
          </cell>
          <cell r="B751" t="str">
            <v>960F</v>
          </cell>
          <cell r="C751" t="str">
            <v>FREGADERO A.I. DOS POZOS INC. ACCESORIOS</v>
          </cell>
          <cell r="D751" t="str">
            <v>u</v>
          </cell>
          <cell r="E751">
            <v>291.26</v>
          </cell>
        </row>
        <row r="752">
          <cell r="A752">
            <v>747</v>
          </cell>
          <cell r="B752" t="str">
            <v>962F</v>
          </cell>
          <cell r="C752" t="str">
            <v>ALISADO CON PIGMENTO DE COLOR</v>
          </cell>
          <cell r="D752" t="str">
            <v>m2</v>
          </cell>
          <cell r="E752">
            <v>9.44</v>
          </cell>
        </row>
        <row r="753">
          <cell r="A753">
            <v>748</v>
          </cell>
          <cell r="B753" t="str">
            <v>964F</v>
          </cell>
          <cell r="C753" t="str">
            <v>PASAMANOS A.I. 2"-1 1/2"  PARANTE c/2 m 4 TRAVESA¥</v>
          </cell>
          <cell r="D753" t="str">
            <v>M</v>
          </cell>
          <cell r="E753">
            <v>146.88</v>
          </cell>
        </row>
        <row r="754">
          <cell r="A754">
            <v>749</v>
          </cell>
          <cell r="B754" t="str">
            <v>966F</v>
          </cell>
          <cell r="C754" t="str">
            <v>PASAMANOS H.G. 2"-1 1/2" PARANTE C/2 m 4 TRAVESANO</v>
          </cell>
          <cell r="D754" t="str">
            <v>M</v>
          </cell>
          <cell r="E754">
            <v>41.09</v>
          </cell>
        </row>
        <row r="755">
          <cell r="A755">
            <v>750</v>
          </cell>
          <cell r="B755" t="str">
            <v>968F</v>
          </cell>
          <cell r="C755" t="str">
            <v>SUM-INST. VIDRIO TEMPLADO 10 mm COLOR CLARO</v>
          </cell>
          <cell r="D755" t="str">
            <v>m2</v>
          </cell>
          <cell r="E755">
            <v>80.239999999999995</v>
          </cell>
        </row>
        <row r="756">
          <cell r="A756">
            <v>751</v>
          </cell>
          <cell r="B756" t="str">
            <v>970F</v>
          </cell>
          <cell r="C756" t="str">
            <v>LETRAS EN ALTO RELIEVE H=32 y 18 cm e=5cm</v>
          </cell>
          <cell r="D756" t="str">
            <v>u</v>
          </cell>
          <cell r="E756">
            <v>46.43</v>
          </cell>
        </row>
        <row r="757">
          <cell r="A757">
            <v>752</v>
          </cell>
          <cell r="B757" t="str">
            <v>974F</v>
          </cell>
          <cell r="C757" t="str">
            <v>CASTILLO DE REDES (JUEGOS RECREACIONALES)</v>
          </cell>
          <cell r="D757" t="str">
            <v>u</v>
          </cell>
          <cell r="E757">
            <v>578.58000000000004</v>
          </cell>
        </row>
        <row r="758">
          <cell r="A758">
            <v>753</v>
          </cell>
          <cell r="B758" t="str">
            <v>976F</v>
          </cell>
          <cell r="C758" t="str">
            <v>CASTILLO Y TOBOGAN (JUEGOS RECREACIONALES)</v>
          </cell>
          <cell r="D758" t="str">
            <v>u</v>
          </cell>
          <cell r="E758">
            <v>1494.26</v>
          </cell>
        </row>
        <row r="759">
          <cell r="A759">
            <v>754</v>
          </cell>
          <cell r="B759" t="str">
            <v>978F</v>
          </cell>
          <cell r="C759" t="str">
            <v>ALFEIZER TIPO LOSETA e=7 cm a=30 cm f'c=180 kg/cm2</v>
          </cell>
          <cell r="D759" t="str">
            <v>M</v>
          </cell>
          <cell r="E759">
            <v>20.68</v>
          </cell>
        </row>
        <row r="760">
          <cell r="A760">
            <v>755</v>
          </cell>
          <cell r="B760" t="str">
            <v>980F</v>
          </cell>
          <cell r="C760" t="str">
            <v>SUM-INST. PERFIL ALUMINIO 4"x1 3/4" e=2.4 mmBRONCE</v>
          </cell>
          <cell r="D760" t="str">
            <v>M</v>
          </cell>
          <cell r="E760">
            <v>12.48</v>
          </cell>
        </row>
        <row r="761">
          <cell r="A761">
            <v>756</v>
          </cell>
          <cell r="B761" t="str">
            <v>982F</v>
          </cell>
          <cell r="C761" t="str">
            <v>TENSOR ACERO INOXIDABLE 5/8"</v>
          </cell>
          <cell r="D761" t="str">
            <v>M</v>
          </cell>
          <cell r="E761">
            <v>8.7200000000000006</v>
          </cell>
        </row>
        <row r="762">
          <cell r="A762">
            <v>757</v>
          </cell>
          <cell r="B762" t="str">
            <v>714F</v>
          </cell>
          <cell r="C762" t="str">
            <v>BOLARDOS A.I. INC. SOPOTE HORMIGON 0.30x0.30x0.35</v>
          </cell>
          <cell r="D762" t="str">
            <v>u</v>
          </cell>
          <cell r="E762">
            <v>133.44999999999999</v>
          </cell>
        </row>
        <row r="763">
          <cell r="A763">
            <v>758</v>
          </cell>
          <cell r="B763" t="str">
            <v>984F</v>
          </cell>
          <cell r="C763" t="str">
            <v>TUBO ESTRUCTURAL D=10" SOLDADO-PINTADO</v>
          </cell>
          <cell r="D763" t="str">
            <v>M</v>
          </cell>
          <cell r="E763">
            <v>110.85</v>
          </cell>
        </row>
        <row r="764">
          <cell r="A764">
            <v>759</v>
          </cell>
          <cell r="B764" t="str">
            <v>986F</v>
          </cell>
          <cell r="C764" t="str">
            <v>CABLE ALMA DE ACERO 2" 6x19 TRD EIPS 179.6 TON API</v>
          </cell>
          <cell r="D764" t="str">
            <v>M</v>
          </cell>
          <cell r="E764">
            <v>40.19</v>
          </cell>
        </row>
        <row r="765">
          <cell r="A765">
            <v>760</v>
          </cell>
          <cell r="B765" t="str">
            <v>988F</v>
          </cell>
          <cell r="C765" t="str">
            <v>CORTE DE PAVIMENTO (ACERA) CON DISCO</v>
          </cell>
          <cell r="D765" t="str">
            <v>M</v>
          </cell>
          <cell r="E765">
            <v>3.4</v>
          </cell>
        </row>
        <row r="766">
          <cell r="A766">
            <v>761</v>
          </cell>
          <cell r="B766" t="str">
            <v>990F</v>
          </cell>
          <cell r="C766" t="str">
            <v>RETIRO DE CERRAMIENTO DE MALLA H=2.00 m</v>
          </cell>
          <cell r="D766" t="str">
            <v>M</v>
          </cell>
          <cell r="E766">
            <v>7.56</v>
          </cell>
        </row>
        <row r="767">
          <cell r="A767">
            <v>762</v>
          </cell>
          <cell r="B767" t="str">
            <v>992F</v>
          </cell>
          <cell r="C767" t="str">
            <v>SUM-INST. PAMBIL d=25 cm</v>
          </cell>
          <cell r="D767" t="str">
            <v>M</v>
          </cell>
          <cell r="E767">
            <v>4.28</v>
          </cell>
        </row>
        <row r="768">
          <cell r="A768">
            <v>763</v>
          </cell>
          <cell r="B768" t="str">
            <v>994F</v>
          </cell>
          <cell r="C768" t="str">
            <v>PASAMANO DE BAMBU TRATADO H=1.00 m SEGUN DISE¥O</v>
          </cell>
          <cell r="D768" t="str">
            <v>M</v>
          </cell>
          <cell r="E768">
            <v>35.57</v>
          </cell>
        </row>
        <row r="769">
          <cell r="A769">
            <v>764</v>
          </cell>
          <cell r="B769" t="str">
            <v>996F</v>
          </cell>
          <cell r="C769" t="str">
            <v>PUERTA PANELADA VYVEN (0.50x0.70)</v>
          </cell>
          <cell r="D769" t="str">
            <v>u</v>
          </cell>
          <cell r="E769">
            <v>77.5</v>
          </cell>
        </row>
        <row r="770">
          <cell r="A770">
            <v>765</v>
          </cell>
          <cell r="B770" t="str">
            <v>998F</v>
          </cell>
          <cell r="C770" t="str">
            <v>MESON DE MADERA (DORMILON) a=0.50 m e=5 cm</v>
          </cell>
          <cell r="D770" t="str">
            <v>M</v>
          </cell>
          <cell r="E770">
            <v>19.850000000000001</v>
          </cell>
        </row>
        <row r="771">
          <cell r="A771">
            <v>766</v>
          </cell>
          <cell r="B771" t="str">
            <v>802F</v>
          </cell>
          <cell r="C771" t="str">
            <v>SUM-INST. COLUMNAS MADERA 15x15 LACADA</v>
          </cell>
          <cell r="D771" t="str">
            <v>M</v>
          </cell>
          <cell r="E771">
            <v>22.73</v>
          </cell>
        </row>
        <row r="772">
          <cell r="A772">
            <v>767</v>
          </cell>
          <cell r="B772" t="str">
            <v>804F</v>
          </cell>
          <cell r="C772" t="str">
            <v>PUERTA PANELADA (0.60x1.00)</v>
          </cell>
          <cell r="D772" t="str">
            <v>u</v>
          </cell>
          <cell r="E772">
            <v>95.2</v>
          </cell>
        </row>
        <row r="773">
          <cell r="A773">
            <v>768</v>
          </cell>
          <cell r="B773" t="str">
            <v>806F</v>
          </cell>
          <cell r="C773" t="str">
            <v>VENTANA DE CA¥A DE GUADUA (LATILLAS CA¥A )</v>
          </cell>
          <cell r="D773" t="str">
            <v>m2</v>
          </cell>
          <cell r="E773">
            <v>37.29</v>
          </cell>
        </row>
        <row r="774">
          <cell r="A774">
            <v>769</v>
          </cell>
          <cell r="B774" t="str">
            <v>808F</v>
          </cell>
          <cell r="C774" t="str">
            <v>LACADO DE ELEMENTOS DE MADERA</v>
          </cell>
          <cell r="D774" t="str">
            <v>m2</v>
          </cell>
          <cell r="E774">
            <v>7.97</v>
          </cell>
        </row>
        <row r="775">
          <cell r="A775">
            <v>770</v>
          </cell>
          <cell r="B775" t="str">
            <v>810F</v>
          </cell>
          <cell r="C775" t="str">
            <v>SUM-INST. PILETA INTELIGENTE SEGUN DISE¥O d=5.00 m</v>
          </cell>
          <cell r="D775" t="str">
            <v>u</v>
          </cell>
          <cell r="E775">
            <v>41300</v>
          </cell>
        </row>
        <row r="776">
          <cell r="A776">
            <v>771</v>
          </cell>
          <cell r="B776" t="str">
            <v>812F</v>
          </cell>
          <cell r="C776" t="str">
            <v>ANCLAJE VARILLA d=25 mm ACERO TIPO A-588</v>
          </cell>
          <cell r="D776" t="str">
            <v>M</v>
          </cell>
          <cell r="E776">
            <v>10.54</v>
          </cell>
        </row>
        <row r="777">
          <cell r="A777">
            <v>772</v>
          </cell>
          <cell r="B777" t="str">
            <v>814F</v>
          </cell>
          <cell r="C777" t="str">
            <v>MALLA ELECTROSOLDADA 10x10x8 mm</v>
          </cell>
          <cell r="D777" t="str">
            <v>m2</v>
          </cell>
          <cell r="E777">
            <v>8.6199999999999992</v>
          </cell>
        </row>
        <row r="778">
          <cell r="A778">
            <v>773</v>
          </cell>
          <cell r="B778" t="str">
            <v>816F</v>
          </cell>
          <cell r="C778" t="str">
            <v>PLATINA A.I. 30x6mm</v>
          </cell>
          <cell r="D778" t="str">
            <v>M</v>
          </cell>
          <cell r="E778">
            <v>9</v>
          </cell>
        </row>
        <row r="779">
          <cell r="A779">
            <v>774</v>
          </cell>
          <cell r="B779" t="str">
            <v>818F</v>
          </cell>
          <cell r="C779" t="str">
            <v>PROTECTOR PREFABRICADO ESTACIONAMIENTO 18x20x20 2m</v>
          </cell>
          <cell r="D779" t="str">
            <v>u</v>
          </cell>
          <cell r="E779">
            <v>42.45</v>
          </cell>
        </row>
        <row r="780">
          <cell r="A780">
            <v>775</v>
          </cell>
          <cell r="B780" t="str">
            <v>820F</v>
          </cell>
          <cell r="C780" t="str">
            <v>CONTRAPISO H.S e=8cm 180kg/cm2 ARMEX SUB-BASE 15cm</v>
          </cell>
          <cell r="D780" t="str">
            <v>M2</v>
          </cell>
          <cell r="E780">
            <v>22.6</v>
          </cell>
        </row>
        <row r="781">
          <cell r="A781">
            <v>776</v>
          </cell>
          <cell r="B781" t="str">
            <v>822F</v>
          </cell>
          <cell r="C781" t="str">
            <v>SUM-INST. CESPPED SINTETICO (INC. SUJECCION)</v>
          </cell>
          <cell r="D781" t="str">
            <v>m2</v>
          </cell>
          <cell r="E781">
            <v>25.41</v>
          </cell>
        </row>
        <row r="782">
          <cell r="A782">
            <v>777</v>
          </cell>
          <cell r="B782" t="str">
            <v>824F</v>
          </cell>
          <cell r="C782" t="str">
            <v>PASAMANOS 3 TRAVESA¥OS HG. 2" Y 1 1/2" H=0.75 m</v>
          </cell>
          <cell r="D782" t="str">
            <v>M</v>
          </cell>
          <cell r="E782">
            <v>36</v>
          </cell>
        </row>
        <row r="783">
          <cell r="A783">
            <v>778</v>
          </cell>
          <cell r="B783" t="str">
            <v>826F</v>
          </cell>
          <cell r="C783" t="str">
            <v>PASAMANOS 2 TRAVESANOS HG. 2" H=0.40 m</v>
          </cell>
          <cell r="D783" t="str">
            <v>M</v>
          </cell>
          <cell r="E783">
            <v>21.2</v>
          </cell>
        </row>
        <row r="784">
          <cell r="A784">
            <v>779</v>
          </cell>
          <cell r="B784" t="str">
            <v>828F</v>
          </cell>
          <cell r="C784" t="str">
            <v>PASAMANOS 3 TRAVESA¥OS HG0 2" Y 1 1/2" H=0.90 m</v>
          </cell>
          <cell r="D784" t="str">
            <v>M</v>
          </cell>
          <cell r="E784">
            <v>36.28</v>
          </cell>
        </row>
        <row r="785">
          <cell r="A785">
            <v>780</v>
          </cell>
          <cell r="B785" t="str">
            <v>830F</v>
          </cell>
          <cell r="C785" t="str">
            <v>CASA DE JUEGOS INFANTILES CON MADERA INMUNIZADA</v>
          </cell>
          <cell r="D785" t="str">
            <v>u</v>
          </cell>
          <cell r="E785">
            <v>6057.15</v>
          </cell>
        </row>
        <row r="786">
          <cell r="A786">
            <v>781</v>
          </cell>
          <cell r="B786" t="str">
            <v>832F</v>
          </cell>
          <cell r="C786" t="str">
            <v>ESCALERA CHINA CON MADERA INMUNIZADA</v>
          </cell>
          <cell r="D786" t="str">
            <v>u</v>
          </cell>
          <cell r="E786">
            <v>352.28</v>
          </cell>
        </row>
        <row r="787">
          <cell r="A787">
            <v>782</v>
          </cell>
          <cell r="B787" t="str">
            <v>834F</v>
          </cell>
          <cell r="C787" t="str">
            <v>BARRA MOVIL CON MADERA INMUNIZADA</v>
          </cell>
          <cell r="D787" t="str">
            <v>u</v>
          </cell>
          <cell r="E787">
            <v>425.35</v>
          </cell>
        </row>
        <row r="788">
          <cell r="A788">
            <v>783</v>
          </cell>
          <cell r="B788" t="str">
            <v>836F</v>
          </cell>
          <cell r="C788" t="str">
            <v>RONDADOR CON MADERA INMUNIZADA</v>
          </cell>
          <cell r="D788" t="str">
            <v>u</v>
          </cell>
          <cell r="E788">
            <v>311.57</v>
          </cell>
        </row>
        <row r="789">
          <cell r="A789">
            <v>784</v>
          </cell>
          <cell r="B789" t="str">
            <v>838F</v>
          </cell>
          <cell r="C789" t="str">
            <v>COLUMPIO DE MANOS CON MADERA INMUNIZADA</v>
          </cell>
          <cell r="D789" t="str">
            <v>u</v>
          </cell>
          <cell r="E789">
            <v>249.24</v>
          </cell>
        </row>
        <row r="790">
          <cell r="A790">
            <v>785</v>
          </cell>
          <cell r="B790" t="str">
            <v>840F</v>
          </cell>
          <cell r="C790" t="str">
            <v>SUBE Y BAJA CON MADERA INMUNIZADA</v>
          </cell>
          <cell r="D790" t="str">
            <v>u</v>
          </cell>
          <cell r="E790">
            <v>201.51</v>
          </cell>
        </row>
        <row r="791">
          <cell r="A791">
            <v>786</v>
          </cell>
          <cell r="B791" t="str">
            <v>842F</v>
          </cell>
          <cell r="C791" t="str">
            <v>COLUMPIO COLECTIVO CON MADERA INMUNIZADA</v>
          </cell>
          <cell r="D791" t="str">
            <v>u</v>
          </cell>
          <cell r="E791">
            <v>307.63</v>
          </cell>
        </row>
        <row r="792">
          <cell r="A792">
            <v>787</v>
          </cell>
          <cell r="B792" t="str">
            <v>844F</v>
          </cell>
          <cell r="C792" t="str">
            <v>ESTRUCTURA TIPO A CON MADERA INMUNIZADA</v>
          </cell>
          <cell r="D792" t="str">
            <v>u</v>
          </cell>
          <cell r="E792">
            <v>274.23</v>
          </cell>
        </row>
        <row r="793">
          <cell r="A793">
            <v>788</v>
          </cell>
          <cell r="B793" t="str">
            <v>846F</v>
          </cell>
          <cell r="C793" t="str">
            <v>BANCA HORMIGON MIXTA-MADERA SEGUN DETALLE</v>
          </cell>
          <cell r="D793" t="str">
            <v>u</v>
          </cell>
          <cell r="E793">
            <v>167.22</v>
          </cell>
        </row>
        <row r="794">
          <cell r="A794">
            <v>789</v>
          </cell>
          <cell r="B794" t="str">
            <v>848F</v>
          </cell>
          <cell r="C794" t="str">
            <v>SUM-INST. PAMBIL d=10-12 cm</v>
          </cell>
          <cell r="D794" t="str">
            <v>M</v>
          </cell>
          <cell r="E794">
            <v>3.46</v>
          </cell>
        </row>
        <row r="795">
          <cell r="A795">
            <v>790</v>
          </cell>
          <cell r="B795" t="str">
            <v>850F</v>
          </cell>
          <cell r="C795" t="str">
            <v>TUBO ESTRUCTURAL d=5" SOLDADO-PINTADO</v>
          </cell>
          <cell r="D795" t="str">
            <v>M</v>
          </cell>
          <cell r="E795">
            <v>53.23</v>
          </cell>
        </row>
        <row r="796">
          <cell r="A796">
            <v>791</v>
          </cell>
          <cell r="B796" t="str">
            <v>852F</v>
          </cell>
          <cell r="C796" t="str">
            <v>LLAVE DE LAVAPLATOS POMO METALICA CROMADA</v>
          </cell>
          <cell r="D796" t="str">
            <v>u</v>
          </cell>
          <cell r="E796">
            <v>32.76</v>
          </cell>
        </row>
        <row r="797">
          <cell r="A797">
            <v>792</v>
          </cell>
          <cell r="B797" t="str">
            <v>854F</v>
          </cell>
          <cell r="C797" t="str">
            <v>TUBERIA PARA TANQUE DE GAS</v>
          </cell>
          <cell r="D797" t="str">
            <v>M</v>
          </cell>
          <cell r="E797">
            <v>2.14</v>
          </cell>
        </row>
        <row r="798">
          <cell r="A798">
            <v>793</v>
          </cell>
          <cell r="B798" t="str">
            <v>856F</v>
          </cell>
          <cell r="C798" t="str">
            <v>ESTANTERIA METALICA</v>
          </cell>
          <cell r="D798" t="str">
            <v>M</v>
          </cell>
          <cell r="E798">
            <v>115.64</v>
          </cell>
        </row>
        <row r="799">
          <cell r="A799">
            <v>794</v>
          </cell>
          <cell r="B799" t="str">
            <v>858F</v>
          </cell>
          <cell r="C799" t="str">
            <v>COLOCACION DE LAMPARAS</v>
          </cell>
          <cell r="D799" t="str">
            <v>u</v>
          </cell>
          <cell r="E799">
            <v>4.42</v>
          </cell>
        </row>
        <row r="800">
          <cell r="A800">
            <v>795</v>
          </cell>
          <cell r="B800" t="str">
            <v>860F</v>
          </cell>
          <cell r="C800" t="str">
            <v>ALACENA (SEGUN MODELO)</v>
          </cell>
          <cell r="D800" t="str">
            <v>M</v>
          </cell>
          <cell r="E800">
            <v>206.79</v>
          </cell>
        </row>
        <row r="801">
          <cell r="A801">
            <v>796</v>
          </cell>
          <cell r="B801" t="str">
            <v>864F</v>
          </cell>
          <cell r="C801" t="str">
            <v>TUBO ACERO INOXIDABLE 2" e=2 mm  (SOLDADO)</v>
          </cell>
          <cell r="D801" t="str">
            <v>M</v>
          </cell>
          <cell r="E801">
            <v>36.68</v>
          </cell>
        </row>
        <row r="802">
          <cell r="A802">
            <v>797</v>
          </cell>
          <cell r="B802" t="str">
            <v>866F</v>
          </cell>
          <cell r="C802" t="str">
            <v>TUBO ACERO INOXIDABLE 1" e=2 mm  (SOLDADO)</v>
          </cell>
          <cell r="D802" t="str">
            <v>M</v>
          </cell>
          <cell r="E802">
            <v>19.48</v>
          </cell>
        </row>
        <row r="803">
          <cell r="A803">
            <v>798</v>
          </cell>
          <cell r="B803" t="str">
            <v>868F</v>
          </cell>
          <cell r="C803" t="str">
            <v>TUBO RECT. ACERO INOXIDABLE 2"x3" e=2 mm</v>
          </cell>
          <cell r="D803" t="str">
            <v>M</v>
          </cell>
          <cell r="E803">
            <v>43.85</v>
          </cell>
        </row>
        <row r="804">
          <cell r="A804">
            <v>799</v>
          </cell>
          <cell r="B804" t="str">
            <v>870F</v>
          </cell>
          <cell r="C804" t="str">
            <v>IMPERMEABILIZACION DE PAREDES DE HORMIGON</v>
          </cell>
          <cell r="D804" t="str">
            <v>M2</v>
          </cell>
          <cell r="E804">
            <v>5.24</v>
          </cell>
        </row>
        <row r="805">
          <cell r="A805">
            <v>800</v>
          </cell>
          <cell r="B805" t="str">
            <v>872F</v>
          </cell>
          <cell r="C805" t="str">
            <v>BANCAS H.A. 1.20x0.20x0.60 ASIENTO b=0.50 m</v>
          </cell>
          <cell r="D805" t="str">
            <v>M</v>
          </cell>
          <cell r="E805">
            <v>136.94999999999999</v>
          </cell>
        </row>
        <row r="806">
          <cell r="A806">
            <v>801</v>
          </cell>
          <cell r="B806" t="str">
            <v>874F</v>
          </cell>
          <cell r="C806" t="str">
            <v>REJAS ORNAMENTALES SEGUN DISE¥O</v>
          </cell>
          <cell r="D806" t="str">
            <v>M</v>
          </cell>
          <cell r="E806">
            <v>67.39</v>
          </cell>
        </row>
        <row r="807">
          <cell r="A807">
            <v>802</v>
          </cell>
          <cell r="B807" t="str">
            <v>876F</v>
          </cell>
          <cell r="C807" t="str">
            <v>PUERTA MADERA TAMBORADA LACADA</v>
          </cell>
          <cell r="D807" t="str">
            <v>M2</v>
          </cell>
          <cell r="E807">
            <v>116.4</v>
          </cell>
        </row>
        <row r="808">
          <cell r="A808">
            <v>803</v>
          </cell>
          <cell r="B808" t="str">
            <v>878F</v>
          </cell>
          <cell r="C808" t="str">
            <v>RETIRO DE CANAL DE TOL</v>
          </cell>
          <cell r="D808" t="str">
            <v>M</v>
          </cell>
          <cell r="E808">
            <v>1</v>
          </cell>
        </row>
        <row r="809">
          <cell r="A809">
            <v>804</v>
          </cell>
          <cell r="B809" t="str">
            <v>880F</v>
          </cell>
          <cell r="C809" t="str">
            <v>EMPEDRADO DE PIEDRA BOLA CON MORTERO 1:3 (SIN/MAT)</v>
          </cell>
          <cell r="D809" t="str">
            <v>M2</v>
          </cell>
          <cell r="E809">
            <v>12.96</v>
          </cell>
        </row>
        <row r="810">
          <cell r="A810">
            <v>805</v>
          </cell>
          <cell r="B810" t="str">
            <v>882F</v>
          </cell>
          <cell r="C810" t="str">
            <v>CONTRAPISO HS 10cm 180kg/cm2 SUB-BASE 15cm PIGMENT</v>
          </cell>
          <cell r="D810" t="str">
            <v>M2</v>
          </cell>
          <cell r="E810">
            <v>27.15</v>
          </cell>
        </row>
        <row r="811">
          <cell r="A811">
            <v>806</v>
          </cell>
          <cell r="B811" t="str">
            <v>884F</v>
          </cell>
          <cell r="C811" t="str">
            <v>COLOCACION DE CUBIERTA PANEL</v>
          </cell>
          <cell r="D811" t="str">
            <v>M2</v>
          </cell>
          <cell r="E811">
            <v>3.28</v>
          </cell>
        </row>
        <row r="812">
          <cell r="A812">
            <v>807</v>
          </cell>
          <cell r="B812" t="str">
            <v>886F</v>
          </cell>
          <cell r="C812" t="str">
            <v>ARMADO DE ESTRUCTURA METALICA INC. PINTURA</v>
          </cell>
          <cell r="D812" t="str">
            <v>KG</v>
          </cell>
          <cell r="E812">
            <v>2.02</v>
          </cell>
        </row>
        <row r="813">
          <cell r="A813">
            <v>808</v>
          </cell>
          <cell r="B813" t="str">
            <v>890F</v>
          </cell>
          <cell r="C813" t="str">
            <v>TUBO CUADRADO 0.50x0.50 x4 mm A36</v>
          </cell>
          <cell r="D813" t="str">
            <v>M</v>
          </cell>
          <cell r="E813">
            <v>166.3</v>
          </cell>
        </row>
        <row r="814">
          <cell r="A814">
            <v>809</v>
          </cell>
          <cell r="B814" t="str">
            <v>892F</v>
          </cell>
          <cell r="C814" t="str">
            <v>ROTURA DE LOSA NERVADA e=20 cm</v>
          </cell>
          <cell r="D814" t="str">
            <v>M2</v>
          </cell>
          <cell r="E814">
            <v>11.55</v>
          </cell>
        </row>
        <row r="815">
          <cell r="A815">
            <v>810</v>
          </cell>
          <cell r="B815" t="str">
            <v>894F</v>
          </cell>
          <cell r="C815" t="str">
            <v>RETIRO DE PUERTAS DE MADERA</v>
          </cell>
          <cell r="D815" t="str">
            <v>u</v>
          </cell>
          <cell r="E815">
            <v>6.41</v>
          </cell>
        </row>
        <row r="816">
          <cell r="A816">
            <v>811</v>
          </cell>
          <cell r="B816" t="str">
            <v>896F</v>
          </cell>
          <cell r="C816" t="str">
            <v>RETIRO DE PUERTA METALICA 1.00x2.10</v>
          </cell>
          <cell r="D816" t="str">
            <v>u</v>
          </cell>
          <cell r="E816">
            <v>8.1300000000000008</v>
          </cell>
        </row>
        <row r="817">
          <cell r="A817">
            <v>812</v>
          </cell>
          <cell r="B817" t="str">
            <v>898F</v>
          </cell>
          <cell r="C817" t="str">
            <v>MAMPARA ALUMINIO-VIDRIO-FIBROLIT H=2.10 m</v>
          </cell>
          <cell r="D817" t="str">
            <v>M</v>
          </cell>
          <cell r="E817">
            <v>197.58</v>
          </cell>
        </row>
        <row r="818">
          <cell r="A818">
            <v>813</v>
          </cell>
          <cell r="B818" t="str">
            <v>720F</v>
          </cell>
          <cell r="C818" t="str">
            <v>PUERTA CORREDIZA DE MALLA Y TUBO GALV. 2x1.95</v>
          </cell>
          <cell r="D818" t="str">
            <v>u</v>
          </cell>
          <cell r="E818">
            <v>129.53</v>
          </cell>
        </row>
        <row r="819">
          <cell r="A819">
            <v>814</v>
          </cell>
          <cell r="B819" t="str">
            <v>722F</v>
          </cell>
          <cell r="C819" t="str">
            <v>PUERTA CORREDIZA TOL GALV. TUBO 2" - 1 1/4"</v>
          </cell>
          <cell r="D819" t="str">
            <v>u</v>
          </cell>
          <cell r="E819">
            <v>421.95</v>
          </cell>
        </row>
        <row r="820">
          <cell r="A820">
            <v>815</v>
          </cell>
          <cell r="B820" t="str">
            <v>724F</v>
          </cell>
          <cell r="C820" t="str">
            <v>PUERTA CORREDIZA ELECTRICA TOL GALV. DOBLADO</v>
          </cell>
          <cell r="D820" t="str">
            <v>u</v>
          </cell>
          <cell r="E820">
            <v>3747.48</v>
          </cell>
        </row>
        <row r="821">
          <cell r="A821">
            <v>816</v>
          </cell>
          <cell r="B821" t="str">
            <v>726F</v>
          </cell>
          <cell r="C821" t="str">
            <v>MAMPARA DE VIDRIO TEMPLADO 10 mm TIPO CORTINA</v>
          </cell>
          <cell r="D821" t="str">
            <v>m2</v>
          </cell>
          <cell r="E821">
            <v>341.34</v>
          </cell>
        </row>
        <row r="822">
          <cell r="A822">
            <v>817</v>
          </cell>
          <cell r="B822" t="str">
            <v>728F</v>
          </cell>
          <cell r="C822" t="str">
            <v>PUERTA DE TUBOS REDONDOS BOMBOLI</v>
          </cell>
          <cell r="D822" t="str">
            <v>u</v>
          </cell>
          <cell r="E822">
            <v>1349.91</v>
          </cell>
        </row>
        <row r="823">
          <cell r="A823">
            <v>818</v>
          </cell>
          <cell r="B823" t="str">
            <v>730F</v>
          </cell>
          <cell r="C823" t="str">
            <v>PUERTA ESCUELA DIVINA LUZ</v>
          </cell>
          <cell r="D823" t="str">
            <v>u</v>
          </cell>
          <cell r="E823">
            <v>902.81</v>
          </cell>
        </row>
        <row r="824">
          <cell r="A824">
            <v>819</v>
          </cell>
          <cell r="B824" t="str">
            <v>732F</v>
          </cell>
          <cell r="C824" t="str">
            <v>CASETA DE GUARDIAN BOMBOLI</v>
          </cell>
          <cell r="D824" t="str">
            <v>u</v>
          </cell>
          <cell r="E824">
            <v>790.82</v>
          </cell>
        </row>
        <row r="825">
          <cell r="A825">
            <v>820</v>
          </cell>
          <cell r="B825" t="str">
            <v>760F</v>
          </cell>
          <cell r="C825" t="str">
            <v>PERFIL ALUMINIO NATURAL 3/4" e=1.10 mm</v>
          </cell>
          <cell r="D825" t="str">
            <v>M</v>
          </cell>
          <cell r="E825">
            <v>2.56</v>
          </cell>
        </row>
        <row r="826">
          <cell r="A826">
            <v>821</v>
          </cell>
          <cell r="B826" t="str">
            <v>762F</v>
          </cell>
          <cell r="C826" t="str">
            <v>PROTECCION A.I. TUBO RECT. 50x25 mm c/15 HORIZONT</v>
          </cell>
          <cell r="D826" t="str">
            <v>m2</v>
          </cell>
          <cell r="E826">
            <v>121.38</v>
          </cell>
        </row>
        <row r="827">
          <cell r="A827">
            <v>822</v>
          </cell>
          <cell r="B827" t="str">
            <v>766F</v>
          </cell>
          <cell r="C827" t="str">
            <v>PROTECCION A.I. TUBO RECT. 50x25 mm c/10 HORIZONT</v>
          </cell>
          <cell r="D827" t="str">
            <v>m2</v>
          </cell>
          <cell r="E827">
            <v>202.5</v>
          </cell>
        </row>
        <row r="828">
          <cell r="A828">
            <v>823</v>
          </cell>
          <cell r="B828" t="str">
            <v>368F</v>
          </cell>
          <cell r="C828" t="str">
            <v>DISPENSADOR DE JABON LIQUIDO</v>
          </cell>
          <cell r="D828" t="str">
            <v>u</v>
          </cell>
          <cell r="E828">
            <v>29.44</v>
          </cell>
        </row>
        <row r="829">
          <cell r="A829">
            <v>824</v>
          </cell>
          <cell r="B829" t="str">
            <v>634F</v>
          </cell>
          <cell r="C829" t="str">
            <v>REVESTIMIENTO CON PIEDRA BOLA ALTURA 3-6 m</v>
          </cell>
          <cell r="D829" t="str">
            <v>m2</v>
          </cell>
          <cell r="E829">
            <v>19.87</v>
          </cell>
        </row>
        <row r="830">
          <cell r="A830">
            <v>825</v>
          </cell>
          <cell r="B830" t="str">
            <v>635F</v>
          </cell>
          <cell r="C830" t="str">
            <v>REVESTIMIENTO CON PIEDRA BOLA ALTURA &gt; 6 m</v>
          </cell>
          <cell r="D830" t="str">
            <v>m2</v>
          </cell>
          <cell r="E830">
            <v>30.54</v>
          </cell>
        </row>
        <row r="831">
          <cell r="A831">
            <v>826</v>
          </cell>
          <cell r="B831" t="str">
            <v>789F</v>
          </cell>
          <cell r="C831" t="str">
            <v>CUBIERTA PANEL e=0.25 mm</v>
          </cell>
          <cell r="D831" t="str">
            <v>m2</v>
          </cell>
          <cell r="E831">
            <v>9.8000000000000007</v>
          </cell>
        </row>
        <row r="832">
          <cell r="A832">
            <v>827</v>
          </cell>
          <cell r="B832" t="str">
            <v>312F</v>
          </cell>
          <cell r="C832" t="str">
            <v>RELLENO CON MATERIAL GRAVA (MANUAL)</v>
          </cell>
          <cell r="D832" t="str">
            <v>m3</v>
          </cell>
          <cell r="E832">
            <v>24.98</v>
          </cell>
        </row>
        <row r="833">
          <cell r="A833">
            <v>828</v>
          </cell>
          <cell r="B833" t="str">
            <v>911F</v>
          </cell>
          <cell r="C833" t="str">
            <v>PASAMANOS HG. 4" Y VERTICAL 2" 3 HORIZ 2" H=0.90 m</v>
          </cell>
          <cell r="D833" t="str">
            <v>M</v>
          </cell>
          <cell r="E833">
            <v>49.05</v>
          </cell>
        </row>
        <row r="834">
          <cell r="A834">
            <v>829</v>
          </cell>
          <cell r="B834" t="str">
            <v>913F</v>
          </cell>
          <cell r="C834" t="str">
            <v>URINARIO PARA NI;OS INC. ACCESORIOS</v>
          </cell>
          <cell r="D834" t="str">
            <v>u</v>
          </cell>
          <cell r="E834">
            <v>116.85</v>
          </cell>
        </row>
        <row r="835">
          <cell r="A835">
            <v>830</v>
          </cell>
          <cell r="B835" t="str">
            <v>915F</v>
          </cell>
          <cell r="C835" t="str">
            <v>PINTURA EN MUROS TIPO MOSAICO</v>
          </cell>
          <cell r="D835" t="str">
            <v>m2</v>
          </cell>
          <cell r="E835">
            <v>8.65</v>
          </cell>
        </row>
        <row r="836">
          <cell r="A836">
            <v>831</v>
          </cell>
          <cell r="B836" t="str">
            <v>917F</v>
          </cell>
          <cell r="C836" t="str">
            <v>ROTULO TIPO MUNICIPIO 4x2.50 m (tol-vinil)</v>
          </cell>
          <cell r="D836" t="str">
            <v>u</v>
          </cell>
          <cell r="E836">
            <v>1709.19</v>
          </cell>
        </row>
        <row r="837">
          <cell r="A837">
            <v>832</v>
          </cell>
          <cell r="B837" t="str">
            <v>919F</v>
          </cell>
          <cell r="C837" t="str">
            <v>ROTULO TIPO MUNICIPIO 8x4.00 m (tol-vinil)</v>
          </cell>
          <cell r="D837" t="str">
            <v>u</v>
          </cell>
          <cell r="E837">
            <v>2847.68</v>
          </cell>
        </row>
        <row r="838">
          <cell r="A838">
            <v>833</v>
          </cell>
          <cell r="B838" t="str">
            <v>921F</v>
          </cell>
          <cell r="C838" t="str">
            <v>CONTRAPISO H.S e=4cm 180 kg/cm2 FIBRA POLIPROPILEN</v>
          </cell>
          <cell r="D838" t="str">
            <v>m2</v>
          </cell>
          <cell r="E838">
            <v>10.32</v>
          </cell>
        </row>
        <row r="839">
          <cell r="A839">
            <v>834</v>
          </cell>
          <cell r="B839" t="str">
            <v>923F</v>
          </cell>
          <cell r="C839" t="str">
            <v>BANCA DE ACERO INOXIDABLE TIPO OMEGA SEGUN DISENO</v>
          </cell>
          <cell r="D839" t="str">
            <v>u</v>
          </cell>
          <cell r="E839">
            <v>1747.3</v>
          </cell>
        </row>
        <row r="840">
          <cell r="A840">
            <v>835</v>
          </cell>
          <cell r="B840" t="str">
            <v>925F</v>
          </cell>
          <cell r="C840" t="str">
            <v>BASURERO A.I. RECUBRIMIENTO FIBRA VIDRIO</v>
          </cell>
          <cell r="D840" t="str">
            <v>u</v>
          </cell>
          <cell r="E840">
            <v>295.32</v>
          </cell>
        </row>
        <row r="841">
          <cell r="A841">
            <v>836</v>
          </cell>
          <cell r="B841" t="str">
            <v>010G</v>
          </cell>
          <cell r="C841" t="str">
            <v>REJILLA CON ANGULO Y PLATINAS</v>
          </cell>
          <cell r="D841" t="str">
            <v>M</v>
          </cell>
          <cell r="E841">
            <v>141.85</v>
          </cell>
        </row>
        <row r="842">
          <cell r="A842">
            <v>837</v>
          </cell>
          <cell r="B842" t="str">
            <v>014G</v>
          </cell>
          <cell r="C842" t="str">
            <v>PUERTA CORREDIZA DE MALLA Y TUBO GALVANIZADO2X1.95</v>
          </cell>
          <cell r="D842" t="str">
            <v>u</v>
          </cell>
          <cell r="E842">
            <v>129.53</v>
          </cell>
        </row>
        <row r="843">
          <cell r="A843">
            <v>838</v>
          </cell>
          <cell r="B843" t="str">
            <v>016G</v>
          </cell>
          <cell r="C843" t="str">
            <v>PUERTA CORREDIZA TOL GALVANIZADO TUBO 2"Y11/4"</v>
          </cell>
          <cell r="D843" t="str">
            <v>u</v>
          </cell>
          <cell r="E843">
            <v>440.85</v>
          </cell>
        </row>
        <row r="844">
          <cell r="A844">
            <v>839</v>
          </cell>
          <cell r="B844" t="str">
            <v>018G</v>
          </cell>
          <cell r="C844" t="str">
            <v>PUERTA CORREDIZA ELECTRICA TOOL GALVANIZADO DOBLD</v>
          </cell>
          <cell r="D844" t="str">
            <v>u</v>
          </cell>
          <cell r="E844">
            <v>3817.15</v>
          </cell>
        </row>
        <row r="845">
          <cell r="A845">
            <v>840</v>
          </cell>
          <cell r="B845" t="str">
            <v>020G</v>
          </cell>
          <cell r="C845" t="str">
            <v>MAMPARA DE VIDRIO TEMPLADO 10mm TIPO CORTINA</v>
          </cell>
          <cell r="D845" t="str">
            <v>u</v>
          </cell>
          <cell r="E845">
            <v>341.22</v>
          </cell>
        </row>
        <row r="846">
          <cell r="A846">
            <v>841</v>
          </cell>
          <cell r="B846" t="str">
            <v>022G</v>
          </cell>
          <cell r="C846" t="str">
            <v>PUERTA DE TUBOS REDONDOS BOMBOLI</v>
          </cell>
          <cell r="D846" t="str">
            <v>u</v>
          </cell>
          <cell r="E846">
            <v>1349.91</v>
          </cell>
        </row>
        <row r="847">
          <cell r="A847">
            <v>842</v>
          </cell>
          <cell r="B847" t="str">
            <v>024G</v>
          </cell>
          <cell r="C847" t="str">
            <v>PUERTA ESCUELA DIVINA LUZ</v>
          </cell>
          <cell r="D847" t="str">
            <v>u</v>
          </cell>
          <cell r="E847">
            <v>916.58</v>
          </cell>
        </row>
        <row r="848">
          <cell r="A848">
            <v>843</v>
          </cell>
          <cell r="B848" t="str">
            <v>026G</v>
          </cell>
          <cell r="C848" t="str">
            <v>CASETA DE GUARDIAN BOMBOLI</v>
          </cell>
          <cell r="D848" t="str">
            <v>u</v>
          </cell>
          <cell r="E848">
            <v>791.17</v>
          </cell>
        </row>
        <row r="849">
          <cell r="A849">
            <v>844</v>
          </cell>
          <cell r="B849" t="str">
            <v>028G</v>
          </cell>
          <cell r="C849" t="str">
            <v>REJILLA 6.70X0.3 h=.60m RECINTO FERIAL</v>
          </cell>
          <cell r="D849" t="str">
            <v>u</v>
          </cell>
          <cell r="E849">
            <v>328.53</v>
          </cell>
        </row>
        <row r="850">
          <cell r="A850">
            <v>845</v>
          </cell>
          <cell r="B850" t="str">
            <v>030G</v>
          </cell>
          <cell r="C850" t="str">
            <v>CONTRAPISO H.S.INGRESO A LOS TALLERES MUNICIPALES</v>
          </cell>
          <cell r="D850" t="str">
            <v>u</v>
          </cell>
          <cell r="E850">
            <v>343.05</v>
          </cell>
        </row>
        <row r="851">
          <cell r="A851">
            <v>846</v>
          </cell>
          <cell r="B851" t="str">
            <v>032G</v>
          </cell>
          <cell r="C851" t="str">
            <v>CIELO RASO Y CORTINAS</v>
          </cell>
          <cell r="D851" t="str">
            <v>m2</v>
          </cell>
          <cell r="E851">
            <v>2.54</v>
          </cell>
        </row>
        <row r="852">
          <cell r="A852">
            <v>847</v>
          </cell>
          <cell r="B852" t="str">
            <v>034G</v>
          </cell>
          <cell r="C852" t="str">
            <v>LATILLA DE PAMBIL 10X2cm</v>
          </cell>
          <cell r="D852" t="str">
            <v>M</v>
          </cell>
          <cell r="E852">
            <v>2.41</v>
          </cell>
        </row>
        <row r="853">
          <cell r="A853">
            <v>848</v>
          </cell>
          <cell r="B853" t="str">
            <v>036G</v>
          </cell>
          <cell r="C853" t="str">
            <v>LOSETA PERFORADA 0.60X0.60X0.10m</v>
          </cell>
          <cell r="D853" t="str">
            <v>u</v>
          </cell>
          <cell r="E853">
            <v>14.6</v>
          </cell>
        </row>
        <row r="854">
          <cell r="A854">
            <v>849</v>
          </cell>
          <cell r="B854" t="str">
            <v>038G</v>
          </cell>
          <cell r="C854" t="str">
            <v>COLOCACION DE PUERTAS DE MADERA</v>
          </cell>
          <cell r="D854" t="str">
            <v>u</v>
          </cell>
          <cell r="E854">
            <v>8.4499999999999993</v>
          </cell>
        </row>
        <row r="855">
          <cell r="A855">
            <v>850</v>
          </cell>
          <cell r="B855" t="str">
            <v>043G</v>
          </cell>
          <cell r="C855" t="str">
            <v>INSTALACION DE PUERTAS DE ALUMINIO Y VIDRIO</v>
          </cell>
          <cell r="D855" t="str">
            <v>u</v>
          </cell>
          <cell r="E855">
            <v>9.85</v>
          </cell>
        </row>
        <row r="856">
          <cell r="A856">
            <v>851</v>
          </cell>
          <cell r="B856" t="str">
            <v>044g</v>
          </cell>
          <cell r="C856" t="str">
            <v>MUEBLE DE MADERA MDF Y EST.METALICA(COUNTER)</v>
          </cell>
          <cell r="D856" t="str">
            <v>M</v>
          </cell>
          <cell r="E856">
            <v>369.1</v>
          </cell>
        </row>
        <row r="857">
          <cell r="A857">
            <v>852</v>
          </cell>
          <cell r="B857" t="str">
            <v>045g</v>
          </cell>
          <cell r="C857" t="str">
            <v>QUIEBRA SOLES DE ALUMINIO</v>
          </cell>
          <cell r="D857" t="str">
            <v>m2</v>
          </cell>
          <cell r="E857">
            <v>93.84</v>
          </cell>
        </row>
        <row r="858">
          <cell r="A858">
            <v>853</v>
          </cell>
          <cell r="B858" t="str">
            <v>046G</v>
          </cell>
          <cell r="C858" t="str">
            <v>COLOCACION DE DIVISIONES DE ALUMINIO Y VIDRIO</v>
          </cell>
          <cell r="D858" t="str">
            <v>m2</v>
          </cell>
          <cell r="E858">
            <v>43.93</v>
          </cell>
        </row>
        <row r="859">
          <cell r="A859">
            <v>854</v>
          </cell>
          <cell r="B859" t="str">
            <v>047G</v>
          </cell>
          <cell r="C859" t="str">
            <v>EXCAVACINON SUELO NATURAL H=0-2m(RETROEXCAVADORA)</v>
          </cell>
          <cell r="D859" t="str">
            <v>m3</v>
          </cell>
          <cell r="E859">
            <v>1.21</v>
          </cell>
        </row>
        <row r="860">
          <cell r="A860">
            <v>855</v>
          </cell>
          <cell r="B860" t="str">
            <v>048g</v>
          </cell>
          <cell r="C860" t="str">
            <v>MONTAJE DE ESTRUCTURA METALICA CON PLUMA MOVIL</v>
          </cell>
          <cell r="D860" t="str">
            <v>Kg</v>
          </cell>
          <cell r="E860">
            <v>0.75</v>
          </cell>
        </row>
        <row r="861">
          <cell r="A861">
            <v>856</v>
          </cell>
          <cell r="B861" t="str">
            <v>050G</v>
          </cell>
          <cell r="C861" t="str">
            <v>REMOCION DE PUERTAS DE TOOL 1.00 X 2.10m</v>
          </cell>
          <cell r="D861" t="str">
            <v>u</v>
          </cell>
          <cell r="E861">
            <v>2.08</v>
          </cell>
        </row>
        <row r="862">
          <cell r="A862">
            <v>857</v>
          </cell>
          <cell r="B862" t="str">
            <v>052G</v>
          </cell>
          <cell r="C862" t="str">
            <v>TAPA DE H.A. 1.00*0.35*0.10 m</v>
          </cell>
          <cell r="D862" t="str">
            <v>u</v>
          </cell>
          <cell r="E862">
            <v>21.89</v>
          </cell>
        </row>
        <row r="863">
          <cell r="A863">
            <v>858</v>
          </cell>
          <cell r="B863" t="str">
            <v>060G</v>
          </cell>
          <cell r="C863" t="str">
            <v>BISAGRA DE ACERO A-36 1" DE DIAMETRO</v>
          </cell>
          <cell r="D863" t="str">
            <v>u</v>
          </cell>
          <cell r="E863">
            <v>2.5299999999999998</v>
          </cell>
        </row>
        <row r="864">
          <cell r="A864">
            <v>859</v>
          </cell>
          <cell r="B864" t="str">
            <v>061G</v>
          </cell>
          <cell r="C864" t="str">
            <v>BISAGRA DE ACERO A-36 5/8" DE DIµMETRO</v>
          </cell>
          <cell r="D864" t="str">
            <v>u</v>
          </cell>
          <cell r="E864">
            <v>1.25</v>
          </cell>
        </row>
        <row r="865">
          <cell r="A865">
            <v>860</v>
          </cell>
          <cell r="B865" t="str">
            <v>062G</v>
          </cell>
          <cell r="C865" t="str">
            <v>MAMPARA ALUMINIO VIDRIO PANEL ALUCUBOND H=2.60</v>
          </cell>
          <cell r="D865" t="str">
            <v>M</v>
          </cell>
          <cell r="E865">
            <v>197.94</v>
          </cell>
        </row>
        <row r="866">
          <cell r="A866">
            <v>861</v>
          </cell>
          <cell r="B866" t="str">
            <v>063G</v>
          </cell>
          <cell r="C866" t="str">
            <v>CERAMICA PARA PARED TUNGURAHUA OXIDADA</v>
          </cell>
          <cell r="D866" t="str">
            <v>m2</v>
          </cell>
          <cell r="E866">
            <v>37.29</v>
          </cell>
        </row>
        <row r="867">
          <cell r="A867">
            <v>862</v>
          </cell>
          <cell r="B867" t="str">
            <v>064G</v>
          </cell>
          <cell r="C867" t="str">
            <v>CERAMICA DE PARED CAYAMBE OXIDADA</v>
          </cell>
          <cell r="D867" t="str">
            <v>m2</v>
          </cell>
          <cell r="E867">
            <v>36.950000000000003</v>
          </cell>
        </row>
        <row r="868">
          <cell r="A868">
            <v>863</v>
          </cell>
          <cell r="B868" t="str">
            <v>065G</v>
          </cell>
          <cell r="C868" t="str">
            <v>LAVAMANOS EMPOTRABLE JUEGO ELECTRONICO INC.ACCE.</v>
          </cell>
          <cell r="D868" t="str">
            <v>u</v>
          </cell>
          <cell r="E868">
            <v>293.42</v>
          </cell>
        </row>
        <row r="869">
          <cell r="A869">
            <v>864</v>
          </cell>
          <cell r="B869" t="str">
            <v>066G</v>
          </cell>
          <cell r="C869" t="str">
            <v>MESON DE MARMOL CULTIVADO</v>
          </cell>
          <cell r="D869" t="str">
            <v>M</v>
          </cell>
          <cell r="E869">
            <v>165.21</v>
          </cell>
        </row>
        <row r="870">
          <cell r="A870">
            <v>865</v>
          </cell>
          <cell r="B870" t="str">
            <v>067G</v>
          </cell>
          <cell r="C870" t="str">
            <v>URINARIO INC.VALBULA ELECTRONICA PARA DESCAGA</v>
          </cell>
          <cell r="D870" t="str">
            <v>u</v>
          </cell>
          <cell r="E870">
            <v>277.35000000000002</v>
          </cell>
        </row>
        <row r="871">
          <cell r="A871">
            <v>866</v>
          </cell>
          <cell r="B871" t="str">
            <v>068g</v>
          </cell>
          <cell r="C871" t="str">
            <v>SILLA GIRATORIA</v>
          </cell>
          <cell r="D871" t="str">
            <v>u</v>
          </cell>
          <cell r="E871">
            <v>105.02</v>
          </cell>
        </row>
        <row r="872">
          <cell r="A872">
            <v>867</v>
          </cell>
          <cell r="B872" t="str">
            <v>069G</v>
          </cell>
          <cell r="C872" t="str">
            <v>DISPENSADOR DE PAPEL HIGIENICO</v>
          </cell>
          <cell r="D872" t="str">
            <v>u</v>
          </cell>
          <cell r="E872">
            <v>29.81</v>
          </cell>
        </row>
        <row r="873">
          <cell r="A873">
            <v>868</v>
          </cell>
          <cell r="B873" t="str">
            <v>070G</v>
          </cell>
          <cell r="C873" t="str">
            <v>SECADOR DE MANOS</v>
          </cell>
          <cell r="D873" t="str">
            <v>u</v>
          </cell>
          <cell r="E873">
            <v>55.73</v>
          </cell>
        </row>
        <row r="874">
          <cell r="A874">
            <v>869</v>
          </cell>
          <cell r="B874" t="str">
            <v>071G</v>
          </cell>
          <cell r="C874" t="str">
            <v>BASURERO EN ACERO INOXIDABLE</v>
          </cell>
          <cell r="D874" t="str">
            <v>u</v>
          </cell>
          <cell r="E874">
            <v>99.86</v>
          </cell>
        </row>
        <row r="875">
          <cell r="A875">
            <v>870</v>
          </cell>
          <cell r="B875" t="str">
            <v>072G</v>
          </cell>
          <cell r="C875" t="str">
            <v>PERFIL DE ALUMINIO EN CUBIERTA 4"X13/4"</v>
          </cell>
          <cell r="D875" t="str">
            <v>M</v>
          </cell>
          <cell r="E875">
            <v>12.21</v>
          </cell>
        </row>
        <row r="876">
          <cell r="A876">
            <v>871</v>
          </cell>
          <cell r="B876" t="str">
            <v>073G</v>
          </cell>
          <cell r="C876" t="str">
            <v>PUERTA PANELADA 0.90x1.50m</v>
          </cell>
          <cell r="D876" t="str">
            <v>u</v>
          </cell>
          <cell r="E876">
            <v>137.38</v>
          </cell>
        </row>
        <row r="877">
          <cell r="A877">
            <v>872</v>
          </cell>
          <cell r="B877" t="str">
            <v>074G</v>
          </cell>
          <cell r="C877" t="str">
            <v>PUERTA PANEL MODULAR e=15mm  0.70x1.50 REC.MELAMI</v>
          </cell>
          <cell r="D877" t="str">
            <v>u</v>
          </cell>
          <cell r="E877">
            <v>34.51</v>
          </cell>
        </row>
        <row r="878">
          <cell r="A878">
            <v>873</v>
          </cell>
          <cell r="B878" t="str">
            <v>075G</v>
          </cell>
          <cell r="C878" t="str">
            <v>PUERTA PANEL MODULAR e=15mm  0.90x1.50 REC.MELAMI</v>
          </cell>
          <cell r="D878" t="str">
            <v>u</v>
          </cell>
          <cell r="E878">
            <v>40.22</v>
          </cell>
        </row>
        <row r="879">
          <cell r="A879">
            <v>874</v>
          </cell>
          <cell r="B879" t="str">
            <v>076G</v>
          </cell>
          <cell r="C879" t="str">
            <v>PUERTAS PARA BA¥O  EN ACERO INOXIDABLE</v>
          </cell>
          <cell r="D879" t="str">
            <v>m2</v>
          </cell>
          <cell r="E879">
            <v>452.64</v>
          </cell>
        </row>
        <row r="880">
          <cell r="A880">
            <v>875</v>
          </cell>
          <cell r="B880" t="str">
            <v>077G</v>
          </cell>
          <cell r="C880" t="str">
            <v>PANELES DIVISOROS PARA BA¥O EN ACERO INOXIDABLE</v>
          </cell>
          <cell r="D880" t="str">
            <v>m2</v>
          </cell>
          <cell r="E880">
            <v>147.16999999999999</v>
          </cell>
        </row>
        <row r="881">
          <cell r="A881">
            <v>876</v>
          </cell>
          <cell r="B881" t="str">
            <v>078G</v>
          </cell>
          <cell r="C881" t="str">
            <v>CAMBIADOR DE PA¥ALES EMPOTRABLE</v>
          </cell>
          <cell r="D881" t="str">
            <v>u</v>
          </cell>
          <cell r="E881">
            <v>405.31</v>
          </cell>
        </row>
        <row r="882">
          <cell r="A882">
            <v>877</v>
          </cell>
          <cell r="B882" t="str">
            <v>079G</v>
          </cell>
          <cell r="C882" t="str">
            <v>PINTURA CIELO RASO CAUCHO (INC.DESMONT.Y MONTAJE)</v>
          </cell>
          <cell r="D882" t="str">
            <v>m2</v>
          </cell>
          <cell r="E882">
            <v>5.94</v>
          </cell>
        </row>
        <row r="883">
          <cell r="A883">
            <v>878</v>
          </cell>
          <cell r="B883" t="str">
            <v>080G</v>
          </cell>
          <cell r="C883" t="str">
            <v>POLARIZADO DE VIDRIOS</v>
          </cell>
          <cell r="D883" t="str">
            <v>m2</v>
          </cell>
          <cell r="E883">
            <v>5.7</v>
          </cell>
        </row>
        <row r="884">
          <cell r="A884">
            <v>879</v>
          </cell>
          <cell r="B884" t="str">
            <v>081G</v>
          </cell>
          <cell r="C884" t="str">
            <v>PERFIL IPE 80 PARA LOSA CON PANEL COLABORANTE</v>
          </cell>
          <cell r="D884" t="str">
            <v>M</v>
          </cell>
          <cell r="E884">
            <v>16.79</v>
          </cell>
        </row>
        <row r="885">
          <cell r="A885">
            <v>880</v>
          </cell>
          <cell r="B885" t="str">
            <v>082G</v>
          </cell>
          <cell r="C885" t="str">
            <v>SUELDA PARA ANCLAJE DE VOLADO EN LOSA DE 20 CM</v>
          </cell>
          <cell r="D885" t="str">
            <v>u</v>
          </cell>
          <cell r="E885">
            <v>0.78</v>
          </cell>
        </row>
        <row r="886">
          <cell r="A886">
            <v>881</v>
          </cell>
          <cell r="B886" t="str">
            <v>090G</v>
          </cell>
          <cell r="C886" t="str">
            <v>MAMPARA DE ALUMINIO Y VIDRIO h 2.90 m</v>
          </cell>
          <cell r="D886" t="str">
            <v>M</v>
          </cell>
          <cell r="E886">
            <v>226.51</v>
          </cell>
        </row>
        <row r="887">
          <cell r="A887">
            <v>882</v>
          </cell>
          <cell r="B887" t="str">
            <v>112gg</v>
          </cell>
          <cell r="C887" t="str">
            <v>SOPORTE DE CAUCHO VULCANIZADO</v>
          </cell>
          <cell r="D887" t="str">
            <v>m</v>
          </cell>
          <cell r="E887">
            <v>9.86</v>
          </cell>
        </row>
        <row r="888">
          <cell r="A888">
            <v>883</v>
          </cell>
          <cell r="B888" t="str">
            <v>113GG</v>
          </cell>
          <cell r="C888" t="str">
            <v>RIOSTRA DE HORMIGON ARMADO 10x15 cm.</v>
          </cell>
          <cell r="D888" t="str">
            <v>M</v>
          </cell>
          <cell r="E888">
            <v>12.35</v>
          </cell>
        </row>
        <row r="889">
          <cell r="A889">
            <v>884</v>
          </cell>
          <cell r="B889" t="str">
            <v>114GG</v>
          </cell>
          <cell r="C889" t="str">
            <v>RIOSTRA DE HORMIGON ARMADO 15x15 cm.</v>
          </cell>
          <cell r="D889" t="str">
            <v>M</v>
          </cell>
          <cell r="E889">
            <v>13.88</v>
          </cell>
        </row>
        <row r="890">
          <cell r="A890">
            <v>885</v>
          </cell>
          <cell r="B890" t="str">
            <v>115GG</v>
          </cell>
          <cell r="C890" t="str">
            <v>EXCAVACION Y BASE DE H.S. .90X.90X1.50 m.</v>
          </cell>
          <cell r="D890" t="str">
            <v>m</v>
          </cell>
          <cell r="E890">
            <v>143.72999999999999</v>
          </cell>
        </row>
        <row r="891">
          <cell r="A891">
            <v>886</v>
          </cell>
          <cell r="B891" t="str">
            <v>116GG</v>
          </cell>
          <cell r="C891" t="str">
            <v>EXCAVACION Y BASE DE H.S. 1.20X1.20X1.50m.</v>
          </cell>
          <cell r="D891" t="str">
            <v>m</v>
          </cell>
          <cell r="E891">
            <v>239.36</v>
          </cell>
        </row>
        <row r="892">
          <cell r="A892">
            <v>887</v>
          </cell>
          <cell r="B892" t="str">
            <v>122GG</v>
          </cell>
          <cell r="C892" t="str">
            <v>ALIVUANAMIENTO DE MADERA PARA LOSA DE 30 cm.</v>
          </cell>
          <cell r="D892" t="str">
            <v>m</v>
          </cell>
          <cell r="E892">
            <v>7.73</v>
          </cell>
        </row>
        <row r="893">
          <cell r="A893">
            <v>888</v>
          </cell>
          <cell r="B893" t="str">
            <v>123GG</v>
          </cell>
          <cell r="C893" t="str">
            <v>CANAL DE TOL GALVANIZADO LONG.DESARR.90 cm.</v>
          </cell>
          <cell r="D893" t="str">
            <v>M</v>
          </cell>
          <cell r="E893">
            <v>21.79</v>
          </cell>
        </row>
        <row r="894">
          <cell r="A894">
            <v>889</v>
          </cell>
          <cell r="B894" t="str">
            <v>124GG</v>
          </cell>
          <cell r="C894" t="str">
            <v>TUBO ACERO INOXIDABLE 2" CURVO</v>
          </cell>
          <cell r="D894" t="str">
            <v>M</v>
          </cell>
          <cell r="E894">
            <v>43.6</v>
          </cell>
        </row>
        <row r="895">
          <cell r="A895">
            <v>890</v>
          </cell>
          <cell r="B895" t="str">
            <v>128GG</v>
          </cell>
          <cell r="C895" t="str">
            <v>MANO DE OBRA INSTALACION MAMPARA AL VIDRIO FIBROL</v>
          </cell>
          <cell r="D895" t="str">
            <v>M</v>
          </cell>
          <cell r="E895">
            <v>87.86</v>
          </cell>
        </row>
        <row r="896">
          <cell r="A896">
            <v>891</v>
          </cell>
          <cell r="B896" t="str">
            <v>130GG</v>
          </cell>
          <cell r="C896" t="str">
            <v>MAMPARA DE ALMINIO VIDRIOH=2.60m</v>
          </cell>
          <cell r="D896" t="str">
            <v>M</v>
          </cell>
          <cell r="E896">
            <v>243.02</v>
          </cell>
        </row>
        <row r="897">
          <cell r="A897">
            <v>892</v>
          </cell>
          <cell r="B897" t="str">
            <v>131GG</v>
          </cell>
          <cell r="C897" t="str">
            <v>REPISA EN ALUMINIO/VIDRIO/ALUCUBON .30X.60X1.25m</v>
          </cell>
          <cell r="D897" t="str">
            <v>u</v>
          </cell>
          <cell r="E897">
            <v>187.41</v>
          </cell>
        </row>
        <row r="898">
          <cell r="A898">
            <v>893</v>
          </cell>
          <cell r="B898" t="str">
            <v>132GG</v>
          </cell>
          <cell r="C898" t="str">
            <v>VITRINA DE ALUMINIO/VIDRIO/ALUCUBON .7X1X2m</v>
          </cell>
          <cell r="D898" t="str">
            <v>u</v>
          </cell>
          <cell r="E898">
            <v>332.48</v>
          </cell>
        </row>
        <row r="899">
          <cell r="A899">
            <v>894</v>
          </cell>
          <cell r="B899" t="str">
            <v>133GG</v>
          </cell>
          <cell r="C899" t="str">
            <v>RETIRO Y COLOCACION DE BANCAS</v>
          </cell>
          <cell r="D899" t="str">
            <v>u</v>
          </cell>
          <cell r="E899">
            <v>10.98</v>
          </cell>
        </row>
        <row r="900">
          <cell r="A900">
            <v>895</v>
          </cell>
          <cell r="B900" t="str">
            <v>134GG</v>
          </cell>
          <cell r="C900" t="str">
            <v>MANTENIMIENTO BANCAS METµLICAS/TECA</v>
          </cell>
          <cell r="D900" t="str">
            <v>u</v>
          </cell>
          <cell r="E900">
            <v>66.16</v>
          </cell>
        </row>
        <row r="901">
          <cell r="A901">
            <v>896</v>
          </cell>
          <cell r="B901" t="str">
            <v>135GG</v>
          </cell>
          <cell r="C901" t="str">
            <v>ROTULO EN MAMPOSTERIA PINTURA ESMALTE</v>
          </cell>
          <cell r="D901" t="str">
            <v>m2</v>
          </cell>
          <cell r="E901">
            <v>8.2799999999999994</v>
          </cell>
        </row>
        <row r="902">
          <cell r="A902">
            <v>897</v>
          </cell>
          <cell r="B902" t="str">
            <v>137GG</v>
          </cell>
          <cell r="C902" t="str">
            <v>MONUMENTO DE MONSE¥OR WILSON MONCAYO</v>
          </cell>
          <cell r="D902" t="str">
            <v>u</v>
          </cell>
          <cell r="E902">
            <v>40010.25</v>
          </cell>
        </row>
        <row r="903">
          <cell r="A903">
            <v>898</v>
          </cell>
          <cell r="B903" t="str">
            <v>139GG</v>
          </cell>
          <cell r="C903" t="str">
            <v>PARADAS DE BUSES</v>
          </cell>
          <cell r="D903" t="str">
            <v>u</v>
          </cell>
          <cell r="E903">
            <v>1642.5</v>
          </cell>
        </row>
        <row r="904">
          <cell r="A904">
            <v>899</v>
          </cell>
          <cell r="B904" t="str">
            <v>161GG</v>
          </cell>
          <cell r="C904" t="str">
            <v>MONTAJE DE VIGAS I SUPERESTRUCTURA</v>
          </cell>
          <cell r="D904" t="str">
            <v>Kg</v>
          </cell>
          <cell r="E904">
            <v>0.18</v>
          </cell>
        </row>
        <row r="905">
          <cell r="A905">
            <v>900</v>
          </cell>
          <cell r="B905" t="str">
            <v>166GG</v>
          </cell>
          <cell r="C905" t="str">
            <v>VERJA ORNAMENTAL PARA PARTERRE EN PLATINA</v>
          </cell>
          <cell r="D905" t="str">
            <v>M</v>
          </cell>
          <cell r="E905">
            <v>42.07</v>
          </cell>
        </row>
        <row r="906">
          <cell r="A906">
            <v>901</v>
          </cell>
          <cell r="B906" t="str">
            <v>171GG</v>
          </cell>
          <cell r="C906" t="str">
            <v>ALIVIANAMIENTO DE BLOQUE 20x20x40 cm</v>
          </cell>
          <cell r="D906" t="str">
            <v>u</v>
          </cell>
          <cell r="E906">
            <v>1.06</v>
          </cell>
        </row>
        <row r="907">
          <cell r="A907">
            <v>902</v>
          </cell>
          <cell r="B907" t="str">
            <v>174GG</v>
          </cell>
          <cell r="C907" t="str">
            <v>MORTERO 1:3 ESPESOR 3cm</v>
          </cell>
          <cell r="D907" t="str">
            <v>m2</v>
          </cell>
          <cell r="E907">
            <v>10.73</v>
          </cell>
        </row>
        <row r="908">
          <cell r="A908">
            <v>903</v>
          </cell>
          <cell r="B908" t="str">
            <v>175gg</v>
          </cell>
          <cell r="C908" t="str">
            <v>PIZARRON DE TIZA LÖQUIDA</v>
          </cell>
          <cell r="D908" t="str">
            <v>u</v>
          </cell>
          <cell r="E908">
            <v>88.32</v>
          </cell>
        </row>
        <row r="909">
          <cell r="A909">
            <v>904</v>
          </cell>
          <cell r="B909" t="str">
            <v>167GG</v>
          </cell>
          <cell r="C909" t="str">
            <v>PLATINA 10x2 mm (INCLUYE GANCHOS SUJETADORES)</v>
          </cell>
          <cell r="D909" t="str">
            <v>M</v>
          </cell>
          <cell r="E909">
            <v>1.19</v>
          </cell>
        </row>
        <row r="910">
          <cell r="A910">
            <v>905</v>
          </cell>
          <cell r="B910" t="str">
            <v>197GG</v>
          </cell>
          <cell r="C910" t="str">
            <v>PUERTA DE ALUMINIO PARA BA¥O</v>
          </cell>
          <cell r="D910" t="str">
            <v>m2</v>
          </cell>
          <cell r="E910">
            <v>141.30000000000001</v>
          </cell>
        </row>
        <row r="911">
          <cell r="A911">
            <v>906</v>
          </cell>
          <cell r="B911" t="str">
            <v>200gg</v>
          </cell>
          <cell r="C911" t="str">
            <v>CERRAMIENTO DE TUBO RECTANGULAR H=1.20 m.</v>
          </cell>
          <cell r="D911" t="str">
            <v>M</v>
          </cell>
          <cell r="E911">
            <v>58.12</v>
          </cell>
        </row>
        <row r="912">
          <cell r="A912">
            <v>907</v>
          </cell>
          <cell r="B912" t="str">
            <v>201GG</v>
          </cell>
          <cell r="C912" t="str">
            <v>PUERTA DE TUBO RECTANGULAR H=1.20 m</v>
          </cell>
          <cell r="D912" t="str">
            <v>M</v>
          </cell>
          <cell r="E912">
            <v>69.930000000000007</v>
          </cell>
        </row>
        <row r="913">
          <cell r="A913">
            <v>908</v>
          </cell>
          <cell r="B913" t="str">
            <v>202GG</v>
          </cell>
          <cell r="C913" t="str">
            <v>PUERTA DE VIDRIO TEMPLADO 10 mm</v>
          </cell>
          <cell r="D913" t="str">
            <v>m2</v>
          </cell>
          <cell r="E913">
            <v>358.73</v>
          </cell>
        </row>
        <row r="914">
          <cell r="A914">
            <v>909</v>
          </cell>
          <cell r="B914" t="str">
            <v>203GG</v>
          </cell>
          <cell r="C914" t="str">
            <v>PERCIANA DECORATIVA</v>
          </cell>
          <cell r="D914" t="str">
            <v>m2</v>
          </cell>
          <cell r="E914">
            <v>58.89</v>
          </cell>
        </row>
        <row r="915">
          <cell r="A915">
            <v>910</v>
          </cell>
          <cell r="B915" t="str">
            <v>204GG</v>
          </cell>
          <cell r="C915" t="str">
            <v>MAMPARA DE ALUMINIO Y VIDRIO</v>
          </cell>
          <cell r="D915" t="str">
            <v>m2</v>
          </cell>
          <cell r="E915">
            <v>119.15</v>
          </cell>
        </row>
        <row r="916">
          <cell r="A916">
            <v>911</v>
          </cell>
          <cell r="B916" t="str">
            <v>205GG</v>
          </cell>
          <cell r="C916" t="str">
            <v>LAVAMANOS PARA PERSONAS CON CAPACIDADES ESPECIALES</v>
          </cell>
          <cell r="D916" t="str">
            <v>u</v>
          </cell>
          <cell r="E916">
            <v>522.96</v>
          </cell>
        </row>
        <row r="917">
          <cell r="A917">
            <v>912</v>
          </cell>
          <cell r="B917" t="str">
            <v>206gg</v>
          </cell>
          <cell r="C917" t="str">
            <v>FERROCEMENTO</v>
          </cell>
          <cell r="D917" t="str">
            <v>m2</v>
          </cell>
          <cell r="E917">
            <v>27.43</v>
          </cell>
        </row>
        <row r="918">
          <cell r="A918">
            <v>913</v>
          </cell>
          <cell r="B918" t="str">
            <v>210GG</v>
          </cell>
          <cell r="C918" t="str">
            <v>CIELO RASO FALSO ALUCUBON(INC. SOPORTE DE ALUMINI)</v>
          </cell>
          <cell r="D918" t="str">
            <v>m2</v>
          </cell>
          <cell r="E918">
            <v>44.55</v>
          </cell>
        </row>
        <row r="919">
          <cell r="A919">
            <v>914</v>
          </cell>
          <cell r="B919" t="str">
            <v>211GG</v>
          </cell>
          <cell r="C919" t="str">
            <v>PROTECCION DE LOCALES ALUMINIO 1 1/2"</v>
          </cell>
          <cell r="D919" t="str">
            <v>m2</v>
          </cell>
          <cell r="E919">
            <v>60.23</v>
          </cell>
        </row>
        <row r="920">
          <cell r="A920">
            <v>915</v>
          </cell>
          <cell r="B920" t="str">
            <v>212GG</v>
          </cell>
          <cell r="C920" t="str">
            <v>PLANCHA DE ACERO INOXIDABLE 2mm</v>
          </cell>
          <cell r="D920" t="str">
            <v>m2</v>
          </cell>
          <cell r="E920">
            <v>108.92</v>
          </cell>
        </row>
        <row r="921">
          <cell r="A921">
            <v>916</v>
          </cell>
          <cell r="B921" t="str">
            <v>213GG</v>
          </cell>
          <cell r="C921" t="str">
            <v>PROTECCION DE ALUMINIO (REJAS DE LOCALES 2)</v>
          </cell>
          <cell r="D921" t="str">
            <v>m2</v>
          </cell>
          <cell r="E921">
            <v>59.85</v>
          </cell>
        </row>
        <row r="922">
          <cell r="A922">
            <v>917</v>
          </cell>
          <cell r="B922" t="str">
            <v>214GG</v>
          </cell>
          <cell r="C922" t="str">
            <v>MODULO PARA VENTA DE FRUTAS Y LEGUMBRES</v>
          </cell>
          <cell r="D922" t="str">
            <v>m2</v>
          </cell>
          <cell r="E922">
            <v>1570</v>
          </cell>
        </row>
        <row r="923">
          <cell r="A923">
            <v>918</v>
          </cell>
          <cell r="B923" t="str">
            <v>215GG</v>
          </cell>
          <cell r="C923" t="str">
            <v>CUBIERTA DE PAJA TOQUILLA</v>
          </cell>
          <cell r="D923" t="str">
            <v>m2</v>
          </cell>
          <cell r="E923">
            <v>41.37</v>
          </cell>
        </row>
        <row r="924">
          <cell r="A924">
            <v>919</v>
          </cell>
          <cell r="B924" t="str">
            <v>216GG</v>
          </cell>
          <cell r="C924" t="str">
            <v>RECUBRIMIENTO MESONES ALUCUBON</v>
          </cell>
          <cell r="D924" t="str">
            <v>m2</v>
          </cell>
          <cell r="E924">
            <v>29.27</v>
          </cell>
        </row>
        <row r="925">
          <cell r="A925">
            <v>920</v>
          </cell>
          <cell r="B925" t="str">
            <v>217GG</v>
          </cell>
          <cell r="C925" t="str">
            <v>TUBO H.G. ISO II 3mm ROLADO</v>
          </cell>
          <cell r="D925" t="str">
            <v>M</v>
          </cell>
          <cell r="E925">
            <v>34.06</v>
          </cell>
        </row>
        <row r="926">
          <cell r="A926">
            <v>921</v>
          </cell>
          <cell r="B926" t="str">
            <v>218GG</v>
          </cell>
          <cell r="C926" t="str">
            <v>CUBIERTA PANEL e=0.35mm +RECUBRIMIENTO POLIURETANO</v>
          </cell>
          <cell r="D926" t="str">
            <v>m2</v>
          </cell>
          <cell r="E926">
            <v>18.850000000000001</v>
          </cell>
        </row>
        <row r="927">
          <cell r="A927">
            <v>922</v>
          </cell>
          <cell r="B927" t="str">
            <v>219GG</v>
          </cell>
          <cell r="C927" t="str">
            <v>LIMPIEZA INTERIOR DE CUBIERTA</v>
          </cell>
          <cell r="D927" t="str">
            <v>m2</v>
          </cell>
          <cell r="E927">
            <v>0.66</v>
          </cell>
        </row>
        <row r="928">
          <cell r="A928">
            <v>923</v>
          </cell>
          <cell r="B928" t="str">
            <v>220GG</v>
          </cell>
          <cell r="C928" t="str">
            <v>ACERO EN VIGAS TIPO I</v>
          </cell>
          <cell r="D928" t="str">
            <v>Kg</v>
          </cell>
          <cell r="E928">
            <v>4.53</v>
          </cell>
        </row>
        <row r="929">
          <cell r="A929">
            <v>924</v>
          </cell>
          <cell r="B929" t="str">
            <v>221GG</v>
          </cell>
          <cell r="C929" t="str">
            <v>TECHADO CON TUBO H.G. Y PLASTICO DE INVERNADERO</v>
          </cell>
          <cell r="D929" t="str">
            <v>m2</v>
          </cell>
          <cell r="E929">
            <v>17.899999999999999</v>
          </cell>
        </row>
        <row r="930">
          <cell r="A930">
            <v>925</v>
          </cell>
          <cell r="B930" t="str">
            <v>222GG</v>
          </cell>
          <cell r="C930" t="str">
            <v>CESPED CINTETICO</v>
          </cell>
          <cell r="D930" t="str">
            <v>m2</v>
          </cell>
          <cell r="E930">
            <v>28.55</v>
          </cell>
        </row>
        <row r="931">
          <cell r="A931">
            <v>926</v>
          </cell>
          <cell r="B931" t="str">
            <v>223GG</v>
          </cell>
          <cell r="C931" t="str">
            <v>LIMPIEZA DE LONA DE PERGOLA</v>
          </cell>
          <cell r="D931" t="str">
            <v>m2</v>
          </cell>
          <cell r="E931">
            <v>2.1</v>
          </cell>
        </row>
        <row r="932">
          <cell r="A932">
            <v>927</v>
          </cell>
          <cell r="B932" t="str">
            <v>224GG</v>
          </cell>
          <cell r="C932" t="str">
            <v>TUBO RECTANGULAR DE 60X40 X 2mm</v>
          </cell>
          <cell r="D932" t="str">
            <v>M</v>
          </cell>
          <cell r="E932">
            <v>7.14</v>
          </cell>
        </row>
        <row r="933">
          <cell r="A933">
            <v>928</v>
          </cell>
          <cell r="B933" t="str">
            <v>225GG</v>
          </cell>
          <cell r="C933" t="str">
            <v>TUBO CUADRADO DE 50X50 X 2mm</v>
          </cell>
          <cell r="D933" t="str">
            <v>M</v>
          </cell>
          <cell r="E933">
            <v>6.89</v>
          </cell>
        </row>
        <row r="934">
          <cell r="A934">
            <v>929</v>
          </cell>
          <cell r="B934" t="str">
            <v>226GG</v>
          </cell>
          <cell r="C934" t="str">
            <v>TUBO CUADRADO DE 100X100 X 2mm</v>
          </cell>
          <cell r="D934" t="str">
            <v>M</v>
          </cell>
          <cell r="E934">
            <v>12.33</v>
          </cell>
        </row>
        <row r="935">
          <cell r="A935">
            <v>930</v>
          </cell>
          <cell r="B935" t="str">
            <v>227GG</v>
          </cell>
          <cell r="C935" t="str">
            <v>TUBO CUADRADO DE 75X75 X 2mm</v>
          </cell>
          <cell r="D935" t="str">
            <v>M</v>
          </cell>
          <cell r="E935">
            <v>9.4600000000000009</v>
          </cell>
        </row>
        <row r="936">
          <cell r="A936">
            <v>931</v>
          </cell>
          <cell r="B936" t="str">
            <v>228GG</v>
          </cell>
          <cell r="C936" t="str">
            <v>MALLA NYLON</v>
          </cell>
          <cell r="D936" t="str">
            <v>m2</v>
          </cell>
          <cell r="E936">
            <v>1.48</v>
          </cell>
        </row>
        <row r="937">
          <cell r="A937">
            <v>932</v>
          </cell>
          <cell r="B937" t="str">
            <v>236GG</v>
          </cell>
          <cell r="C937" t="str">
            <v>CONTRAPISO H.S.e=4 cm 180 Kg/cm2 FIBRA POLIPROPILE</v>
          </cell>
          <cell r="D937" t="str">
            <v>m2</v>
          </cell>
          <cell r="E937">
            <v>10.93</v>
          </cell>
        </row>
        <row r="938">
          <cell r="A938">
            <v>933</v>
          </cell>
          <cell r="B938" t="str">
            <v>229GG</v>
          </cell>
          <cell r="C938" t="str">
            <v>REPLANTEO Y NIVELACION TUNEL</v>
          </cell>
          <cell r="D938" t="str">
            <v>M</v>
          </cell>
          <cell r="E938">
            <v>2.0299999999999998</v>
          </cell>
        </row>
        <row r="939">
          <cell r="A939">
            <v>934</v>
          </cell>
          <cell r="B939" t="str">
            <v>231GG</v>
          </cell>
          <cell r="C939" t="str">
            <v>EXCAVACION POZO 0-6 m TIERRA INC.ELEV/APIL/DESAL</v>
          </cell>
          <cell r="D939" t="str">
            <v>m3</v>
          </cell>
          <cell r="E939">
            <v>40.840000000000003</v>
          </cell>
        </row>
        <row r="940">
          <cell r="A940">
            <v>935</v>
          </cell>
          <cell r="B940" t="str">
            <v>232GG</v>
          </cell>
          <cell r="C940" t="str">
            <v>EXCAVACION POZO 6-20 m TIERRA INC.ELEV/APIL/DESAL</v>
          </cell>
          <cell r="D940" t="str">
            <v>m3</v>
          </cell>
          <cell r="E940">
            <v>45.98</v>
          </cell>
        </row>
        <row r="941">
          <cell r="A941">
            <v>936</v>
          </cell>
          <cell r="B941" t="str">
            <v>233GG</v>
          </cell>
          <cell r="C941" t="str">
            <v>EXCAVACION POZO 6-20 m CONGLO INC.ELEV/APIL/DESAL</v>
          </cell>
          <cell r="D941" t="str">
            <v>m3</v>
          </cell>
          <cell r="E941">
            <v>56.71</v>
          </cell>
        </row>
        <row r="942">
          <cell r="A942">
            <v>937</v>
          </cell>
          <cell r="B942" t="str">
            <v>234GG</v>
          </cell>
          <cell r="C942" t="str">
            <v>EXCAVACION POZO 6-20 m EN ROCA INC.ELEV/APIL/DESA</v>
          </cell>
          <cell r="D942" t="str">
            <v>m3</v>
          </cell>
          <cell r="E942">
            <v>91.8</v>
          </cell>
        </row>
        <row r="943">
          <cell r="A943">
            <v>938</v>
          </cell>
          <cell r="B943" t="str">
            <v>235GG</v>
          </cell>
          <cell r="C943" t="str">
            <v>CERRAMIENTO PROVISIONAL DE TOL</v>
          </cell>
          <cell r="D943" t="str">
            <v>m2</v>
          </cell>
          <cell r="E943">
            <v>16.260000000000002</v>
          </cell>
        </row>
        <row r="944">
          <cell r="A944">
            <v>939</v>
          </cell>
          <cell r="B944" t="str">
            <v>230GG</v>
          </cell>
          <cell r="C944" t="str">
            <v>ACERO REFUERZO EN CERCHA METALICA INC.PLACA PERNOS</v>
          </cell>
          <cell r="D944" t="str">
            <v>Kg</v>
          </cell>
          <cell r="E944">
            <v>3.29</v>
          </cell>
        </row>
        <row r="945">
          <cell r="A945">
            <v>940</v>
          </cell>
          <cell r="B945" t="str">
            <v>237GG</v>
          </cell>
          <cell r="C945" t="str">
            <v>LIMPIEZA DE POSTES DE ACERO INOXIDABLE</v>
          </cell>
          <cell r="D945" t="str">
            <v>m2</v>
          </cell>
          <cell r="E945">
            <v>1.27</v>
          </cell>
        </row>
        <row r="946">
          <cell r="A946">
            <v>941</v>
          </cell>
          <cell r="B946" t="str">
            <v>238GG</v>
          </cell>
          <cell r="C946" t="str">
            <v>LIMPIEZA DE ALUCOBOND PAREDES EXTERIORES 4 PISOS</v>
          </cell>
          <cell r="D946" t="str">
            <v>m2</v>
          </cell>
          <cell r="E946">
            <v>2.04</v>
          </cell>
        </row>
        <row r="947">
          <cell r="A947">
            <v>942</v>
          </cell>
          <cell r="B947" t="str">
            <v>239GG</v>
          </cell>
          <cell r="C947" t="str">
            <v>PUERTA ABATIBLE DE 90x50 cm</v>
          </cell>
          <cell r="D947" t="str">
            <v>u</v>
          </cell>
          <cell r="E947">
            <v>30.92</v>
          </cell>
        </row>
        <row r="948">
          <cell r="A948">
            <v>943</v>
          </cell>
          <cell r="B948" t="str">
            <v>240gg</v>
          </cell>
          <cell r="C948" t="str">
            <v>PUERTA ABATIBLE DE 60x50 cm</v>
          </cell>
          <cell r="D948" t="str">
            <v>u</v>
          </cell>
          <cell r="E948">
            <v>25.81</v>
          </cell>
        </row>
        <row r="949">
          <cell r="A949">
            <v>944</v>
          </cell>
          <cell r="B949" t="str">
            <v>241GG</v>
          </cell>
          <cell r="C949" t="str">
            <v>CERRAMIENTO TIPO 1 COMERCIANTES FERIA</v>
          </cell>
          <cell r="D949" t="str">
            <v>u</v>
          </cell>
          <cell r="E949">
            <v>57.01</v>
          </cell>
        </row>
        <row r="950">
          <cell r="A950">
            <v>945</v>
          </cell>
          <cell r="B950" t="str">
            <v>242GG</v>
          </cell>
          <cell r="C950" t="str">
            <v>CERRAMIENTO TIPO 2 COMERCIANTES FERIA</v>
          </cell>
          <cell r="D950" t="str">
            <v>u</v>
          </cell>
          <cell r="E950">
            <v>40.630000000000003</v>
          </cell>
        </row>
        <row r="951">
          <cell r="A951">
            <v>946</v>
          </cell>
          <cell r="B951" t="str">
            <v>243GG</v>
          </cell>
          <cell r="C951" t="str">
            <v>CERRAMIENTO TIPO 3 COMERCIANTES FERIA</v>
          </cell>
          <cell r="D951" t="str">
            <v>u</v>
          </cell>
          <cell r="E951">
            <v>30.93</v>
          </cell>
        </row>
        <row r="952">
          <cell r="A952">
            <v>947</v>
          </cell>
          <cell r="B952" t="str">
            <v>244GG</v>
          </cell>
          <cell r="C952" t="str">
            <v>DINTEL H.S. 0,10 X 0,10 X 1,0  f'c=180Kg/cm2</v>
          </cell>
          <cell r="D952" t="str">
            <v>M</v>
          </cell>
          <cell r="E952">
            <v>21.76</v>
          </cell>
        </row>
        <row r="953">
          <cell r="A953">
            <v>948</v>
          </cell>
          <cell r="B953" t="str">
            <v>245GG</v>
          </cell>
          <cell r="C953" t="str">
            <v>PUERTA METALICA DE TOOL 1.00 X 2.10 m</v>
          </cell>
          <cell r="D953" t="str">
            <v>u</v>
          </cell>
          <cell r="E953">
            <v>180.84</v>
          </cell>
        </row>
        <row r="954">
          <cell r="A954">
            <v>949</v>
          </cell>
          <cell r="B954" t="str">
            <v>246GG</v>
          </cell>
          <cell r="C954" t="str">
            <v>MANTENIMIENTO DE CERCHA METALICA</v>
          </cell>
          <cell r="D954" t="str">
            <v>M</v>
          </cell>
          <cell r="E954">
            <v>3.72</v>
          </cell>
        </row>
        <row r="955">
          <cell r="A955">
            <v>950</v>
          </cell>
          <cell r="B955" t="str">
            <v>247GG</v>
          </cell>
          <cell r="C955" t="str">
            <v>CADENAS DE ACERO ELECTROSOLDADAS</v>
          </cell>
          <cell r="D955" t="str">
            <v>M</v>
          </cell>
          <cell r="E955">
            <v>6.44</v>
          </cell>
        </row>
        <row r="956">
          <cell r="A956">
            <v>951</v>
          </cell>
          <cell r="B956" t="str">
            <v>248GG</v>
          </cell>
          <cell r="C956" t="str">
            <v>COLUMNAS DE ACERO ELECTROSOLDADAS</v>
          </cell>
          <cell r="D956" t="str">
            <v>M</v>
          </cell>
          <cell r="E956">
            <v>6.22</v>
          </cell>
        </row>
        <row r="957">
          <cell r="A957">
            <v>952</v>
          </cell>
          <cell r="B957" t="str">
            <v>139GG</v>
          </cell>
          <cell r="C957" t="str">
            <v>PARADAS DE BUSES</v>
          </cell>
          <cell r="D957" t="str">
            <v>u</v>
          </cell>
          <cell r="E957">
            <v>1642.5</v>
          </cell>
        </row>
        <row r="958">
          <cell r="A958">
            <v>953</v>
          </cell>
          <cell r="B958" t="str">
            <v>249GG</v>
          </cell>
          <cell r="C958" t="str">
            <v>FREGADERO A.I. UN POZO SIN FALDON INC. ACCESORIOS</v>
          </cell>
          <cell r="D958" t="str">
            <v>u</v>
          </cell>
          <cell r="E958">
            <v>87.15</v>
          </cell>
        </row>
        <row r="959">
          <cell r="A959">
            <v>954</v>
          </cell>
          <cell r="B959" t="str">
            <v>250GG</v>
          </cell>
          <cell r="C959" t="str">
            <v>SOPORTE METALICO PARA FREGADERO 1 POZO SIN FALDON</v>
          </cell>
          <cell r="D959" t="str">
            <v>u</v>
          </cell>
          <cell r="E959">
            <v>11.65</v>
          </cell>
        </row>
        <row r="960">
          <cell r="A960">
            <v>955</v>
          </cell>
          <cell r="B960" t="str">
            <v>251GG</v>
          </cell>
          <cell r="C960" t="str">
            <v>REPINTADO ESTRUCTURA METALICA(TIPO VARILLA)</v>
          </cell>
          <cell r="D960" t="str">
            <v>m2</v>
          </cell>
          <cell r="E960">
            <v>4.07</v>
          </cell>
        </row>
        <row r="961">
          <cell r="A961">
            <v>956</v>
          </cell>
          <cell r="B961" t="str">
            <v>252GG</v>
          </cell>
          <cell r="C961" t="str">
            <v>PUERTA METALICA ENROLLABLE EN VARILLA LISA 8mm</v>
          </cell>
          <cell r="D961" t="str">
            <v>m2</v>
          </cell>
          <cell r="E961">
            <v>150.12</v>
          </cell>
        </row>
        <row r="962">
          <cell r="A962">
            <v>957</v>
          </cell>
          <cell r="B962" t="str">
            <v>253GG</v>
          </cell>
          <cell r="C962" t="str">
            <v>ESTRUCTURA MULTIPLACA TIPO ARMICO</v>
          </cell>
          <cell r="D962" t="str">
            <v>M</v>
          </cell>
          <cell r="E962">
            <v>930.65</v>
          </cell>
        </row>
        <row r="963">
          <cell r="A963">
            <v>958</v>
          </cell>
          <cell r="B963" t="str">
            <v>254GG</v>
          </cell>
          <cell r="C963" t="str">
            <v>MALLA PROTECTORA PARA CAIDA DE ESCOMBROS</v>
          </cell>
          <cell r="D963" t="str">
            <v>m2</v>
          </cell>
          <cell r="E963">
            <v>1.33</v>
          </cell>
        </row>
        <row r="964">
          <cell r="A964">
            <v>959</v>
          </cell>
          <cell r="B964" t="str">
            <v>255GG</v>
          </cell>
          <cell r="C964" t="str">
            <v>RETIRO DE FACHALETAS</v>
          </cell>
          <cell r="D964" t="str">
            <v>m2</v>
          </cell>
          <cell r="E964">
            <v>2.57</v>
          </cell>
        </row>
        <row r="965">
          <cell r="A965">
            <v>960</v>
          </cell>
          <cell r="B965" t="str">
            <v>256GG</v>
          </cell>
          <cell r="C965" t="str">
            <v>COLOCACION DE FACHALETAS</v>
          </cell>
          <cell r="D965" t="str">
            <v>m2</v>
          </cell>
          <cell r="E965">
            <v>22.94</v>
          </cell>
        </row>
        <row r="966">
          <cell r="A966">
            <v>961</v>
          </cell>
          <cell r="B966" t="str">
            <v>257GG</v>
          </cell>
          <cell r="C966" t="str">
            <v>TORNIQUETE DE ACCESO DE CUERPO COMPLETO</v>
          </cell>
          <cell r="D966" t="str">
            <v>u</v>
          </cell>
          <cell r="E966">
            <v>1802.21</v>
          </cell>
        </row>
        <row r="967">
          <cell r="A967">
            <v>962</v>
          </cell>
          <cell r="B967" t="str">
            <v>6MAGG</v>
          </cell>
          <cell r="C967" t="str">
            <v>COLUMPIO OBELIX DE MADERA</v>
          </cell>
          <cell r="D967" t="str">
            <v>u</v>
          </cell>
          <cell r="E967">
            <v>709.6</v>
          </cell>
        </row>
        <row r="968">
          <cell r="A968">
            <v>963</v>
          </cell>
          <cell r="B968" t="str">
            <v>3MAGG</v>
          </cell>
          <cell r="C968" t="str">
            <v>RESBALADERA ELEFANTE BIMBO DE MADERA</v>
          </cell>
          <cell r="D968" t="str">
            <v>u</v>
          </cell>
          <cell r="E968">
            <v>1393.35</v>
          </cell>
        </row>
        <row r="969">
          <cell r="A969">
            <v>964</v>
          </cell>
          <cell r="B969" t="str">
            <v>2MAGG</v>
          </cell>
          <cell r="C969" t="str">
            <v>ESCALERA CHINA DE MADERA</v>
          </cell>
          <cell r="D969" t="str">
            <v>u</v>
          </cell>
          <cell r="E969">
            <v>418.55</v>
          </cell>
        </row>
        <row r="970">
          <cell r="A970">
            <v>965</v>
          </cell>
          <cell r="B970" t="str">
            <v>1MAGG</v>
          </cell>
          <cell r="C970" t="str">
            <v>COLUMPIO OLIVA TIPO A DE MADERA</v>
          </cell>
          <cell r="D970" t="str">
            <v>u</v>
          </cell>
          <cell r="E970">
            <v>1534.07</v>
          </cell>
        </row>
        <row r="971">
          <cell r="A971">
            <v>966</v>
          </cell>
          <cell r="B971" t="str">
            <v>7MAGG</v>
          </cell>
          <cell r="C971" t="str">
            <v>SUBE Y BAJA GEMELO EN MADERA</v>
          </cell>
          <cell r="D971" t="str">
            <v>u</v>
          </cell>
          <cell r="E971">
            <v>787.74</v>
          </cell>
        </row>
        <row r="972">
          <cell r="A972">
            <v>967</v>
          </cell>
          <cell r="B972" t="str">
            <v>259GG</v>
          </cell>
          <cell r="C972" t="str">
            <v>DERROCAMIENTO LOSA DE H.A.CON OXICORTE MARTILLO NE</v>
          </cell>
          <cell r="D972" t="str">
            <v>m2</v>
          </cell>
          <cell r="E972">
            <v>20.63</v>
          </cell>
        </row>
        <row r="973">
          <cell r="A973">
            <v>968</v>
          </cell>
          <cell r="B973" t="str">
            <v>258GG</v>
          </cell>
          <cell r="C973" t="str">
            <v>DERROCAMIENTO COLS.VIGAS H.A.CON OXICORTE MARTILLO</v>
          </cell>
          <cell r="D973" t="str">
            <v>m3</v>
          </cell>
          <cell r="E973">
            <v>22.95</v>
          </cell>
        </row>
        <row r="974">
          <cell r="A974">
            <v>969</v>
          </cell>
          <cell r="B974" t="str">
            <v>260GG</v>
          </cell>
          <cell r="C974" t="str">
            <v>DERROCAMIENTO DE MAMPOSTERIA Y DESALOJO INTERNO</v>
          </cell>
          <cell r="D974" t="str">
            <v>m2</v>
          </cell>
          <cell r="E974">
            <v>3.73</v>
          </cell>
        </row>
        <row r="975">
          <cell r="A975">
            <v>970</v>
          </cell>
          <cell r="B975" t="str">
            <v>261GG</v>
          </cell>
          <cell r="C975" t="str">
            <v>PROTECCION EXTERIOR EDIFICIO EX/CUERPO DE BOMBEROS</v>
          </cell>
          <cell r="D975" t="str">
            <v>m2</v>
          </cell>
          <cell r="E975">
            <v>9.15</v>
          </cell>
        </row>
        <row r="976">
          <cell r="A976">
            <v>971</v>
          </cell>
          <cell r="B976" t="str">
            <v>262GG</v>
          </cell>
          <cell r="C976" t="str">
            <v>CUBIERTA DE POLICARBONATO Y ESTRUCTURA PRINCIPAL</v>
          </cell>
          <cell r="D976" t="str">
            <v>u</v>
          </cell>
          <cell r="E976">
            <v>285.29000000000002</v>
          </cell>
        </row>
        <row r="977">
          <cell r="A977">
            <v>972</v>
          </cell>
          <cell r="B977" t="str">
            <v>263GG</v>
          </cell>
          <cell r="C977" t="str">
            <v>ESTRUCTURA PRINCIPAL (MODULOS)Y GIGANTOGRAFIAS</v>
          </cell>
          <cell r="D977" t="str">
            <v>u</v>
          </cell>
          <cell r="E977">
            <v>299.89999999999998</v>
          </cell>
        </row>
        <row r="978">
          <cell r="A978">
            <v>973</v>
          </cell>
          <cell r="B978" t="str">
            <v>264GG</v>
          </cell>
          <cell r="C978" t="str">
            <v>GIGANTOGRAFIA Y ESTRUCTURA PARA COLIBRI</v>
          </cell>
          <cell r="D978" t="str">
            <v>u</v>
          </cell>
          <cell r="E978">
            <v>311.44</v>
          </cell>
        </row>
        <row r="979">
          <cell r="A979">
            <v>974</v>
          </cell>
          <cell r="B979" t="str">
            <v>265GG</v>
          </cell>
          <cell r="C979" t="str">
            <v>PANELES PARA PISO</v>
          </cell>
          <cell r="D979" t="str">
            <v>u</v>
          </cell>
          <cell r="E979">
            <v>282.07</v>
          </cell>
        </row>
        <row r="980">
          <cell r="A980">
            <v>975</v>
          </cell>
          <cell r="B980" t="str">
            <v>266GG</v>
          </cell>
          <cell r="C980" t="str">
            <v>RECUBRIMIENTO DE PANELES DE PISO CON VINIL</v>
          </cell>
          <cell r="D980" t="str">
            <v>u</v>
          </cell>
          <cell r="E980">
            <v>131.87</v>
          </cell>
        </row>
        <row r="981">
          <cell r="A981">
            <v>976</v>
          </cell>
          <cell r="B981" t="str">
            <v>267GG</v>
          </cell>
          <cell r="C981" t="str">
            <v>ESTRUCTURA PARA CUBIERTA(VIGAS DE SOPORTE PANELES)</v>
          </cell>
          <cell r="D981" t="str">
            <v>u</v>
          </cell>
          <cell r="E981">
            <v>314.77999999999997</v>
          </cell>
        </row>
        <row r="982">
          <cell r="A982">
            <v>977</v>
          </cell>
          <cell r="B982" t="str">
            <v>268GG</v>
          </cell>
          <cell r="C982" t="str">
            <v>ESTRUCTURA DE FIJACION PARA MODULOS VERTICALES</v>
          </cell>
          <cell r="D982" t="str">
            <v>u</v>
          </cell>
          <cell r="E982">
            <v>69.19</v>
          </cell>
        </row>
        <row r="983">
          <cell r="A983">
            <v>978</v>
          </cell>
          <cell r="B983" t="str">
            <v>269GG</v>
          </cell>
          <cell r="C983" t="str">
            <v>REPISAS PARA MODULOS</v>
          </cell>
          <cell r="D983" t="str">
            <v>u</v>
          </cell>
          <cell r="E983">
            <v>24.21</v>
          </cell>
        </row>
        <row r="984">
          <cell r="A984">
            <v>979</v>
          </cell>
          <cell r="B984" t="str">
            <v>270GG</v>
          </cell>
          <cell r="C984" t="str">
            <v>RECUBRIMIENTO CON VINIL EN MODULOS</v>
          </cell>
          <cell r="D984" t="str">
            <v>u</v>
          </cell>
          <cell r="E984">
            <v>60.89</v>
          </cell>
        </row>
        <row r="985">
          <cell r="A985">
            <v>980</v>
          </cell>
          <cell r="B985" t="str">
            <v>271GG</v>
          </cell>
          <cell r="C985" t="str">
            <v>PUNTO TOMACORRIENTE (PTO)</v>
          </cell>
          <cell r="D985" t="str">
            <v>u</v>
          </cell>
          <cell r="E985">
            <v>34.159999999999997</v>
          </cell>
        </row>
        <row r="986">
          <cell r="A986">
            <v>981</v>
          </cell>
          <cell r="B986" t="str">
            <v>272GG</v>
          </cell>
          <cell r="C986" t="str">
            <v>MECHINALES d=4 PULGADAS</v>
          </cell>
          <cell r="D986" t="str">
            <v>M</v>
          </cell>
          <cell r="E986">
            <v>6.03</v>
          </cell>
        </row>
        <row r="987">
          <cell r="A987">
            <v>982</v>
          </cell>
          <cell r="B987" t="str">
            <v>273GG</v>
          </cell>
          <cell r="C987" t="str">
            <v>PINTURA EN POLVO ELECTRSTATICA</v>
          </cell>
          <cell r="D987" t="str">
            <v>m2</v>
          </cell>
          <cell r="E987">
            <v>18.84</v>
          </cell>
        </row>
        <row r="988">
          <cell r="A988">
            <v>983</v>
          </cell>
          <cell r="B988" t="str">
            <v>274GG</v>
          </cell>
          <cell r="C988" t="str">
            <v>ROTULO METALICO DE 8X4m</v>
          </cell>
          <cell r="D988" t="str">
            <v>u</v>
          </cell>
          <cell r="E988">
            <v>3175.35</v>
          </cell>
        </row>
        <row r="989">
          <cell r="A989">
            <v>984</v>
          </cell>
          <cell r="B989" t="str">
            <v>275GG</v>
          </cell>
          <cell r="C989" t="str">
            <v>ROTULO METALICO DE 4X2.50m</v>
          </cell>
          <cell r="D989" t="str">
            <v>u</v>
          </cell>
          <cell r="E989">
            <v>1905.58</v>
          </cell>
        </row>
        <row r="990">
          <cell r="A990">
            <v>985</v>
          </cell>
          <cell r="B990" t="str">
            <v>276GG</v>
          </cell>
          <cell r="C990" t="str">
            <v>BANCAS ACERO INOXIDABLE L=3 m H=0.80 m</v>
          </cell>
          <cell r="D990" t="str">
            <v>u</v>
          </cell>
          <cell r="E990">
            <v>1042.77</v>
          </cell>
        </row>
        <row r="991">
          <cell r="A991">
            <v>986</v>
          </cell>
          <cell r="B991" t="str">
            <v>277GG</v>
          </cell>
          <cell r="C991" t="str">
            <v>MAQUINAS DE EJERCICIOS FISICO 10 U</v>
          </cell>
          <cell r="D991" t="str">
            <v>u</v>
          </cell>
          <cell r="E991">
            <v>9656.18</v>
          </cell>
        </row>
        <row r="992">
          <cell r="A992">
            <v>987</v>
          </cell>
          <cell r="B992" t="str">
            <v>278GG</v>
          </cell>
          <cell r="C992" t="str">
            <v>JUEGOS INFANTILES (JGO)</v>
          </cell>
          <cell r="D992" t="str">
            <v>u</v>
          </cell>
          <cell r="E992">
            <v>9388.08</v>
          </cell>
        </row>
        <row r="993">
          <cell r="A993">
            <v>988</v>
          </cell>
          <cell r="B993" t="str">
            <v>279GG</v>
          </cell>
          <cell r="C993" t="str">
            <v>RELEVAMIENTO FICHA CATASTRAL URBANA</v>
          </cell>
          <cell r="D993" t="str">
            <v>u</v>
          </cell>
          <cell r="E993">
            <v>3.94</v>
          </cell>
        </row>
        <row r="994">
          <cell r="A994">
            <v>989</v>
          </cell>
          <cell r="B994" t="str">
            <v>281G</v>
          </cell>
          <cell r="C994" t="str">
            <v>DIGITACION FICHA CATASTRAL</v>
          </cell>
          <cell r="D994" t="str">
            <v>u</v>
          </cell>
          <cell r="E994">
            <v>0.69</v>
          </cell>
        </row>
        <row r="995">
          <cell r="A995">
            <v>990</v>
          </cell>
          <cell r="B995" t="str">
            <v>278GG</v>
          </cell>
          <cell r="C995" t="str">
            <v>EXCAVACION SUELO AFIRMADO &lt;2m(a MAQUINA)</v>
          </cell>
          <cell r="D995" t="str">
            <v>m3</v>
          </cell>
          <cell r="E995">
            <v>9388.08</v>
          </cell>
        </row>
        <row r="996">
          <cell r="A996">
            <v>991</v>
          </cell>
          <cell r="B996" t="str">
            <v>280GG</v>
          </cell>
          <cell r="C996" t="str">
            <v>PERFORACION DE POZO Y SUMINISTRO DE BOMBA</v>
          </cell>
          <cell r="D996" t="str">
            <v>u</v>
          </cell>
          <cell r="E996">
            <v>51038.54</v>
          </cell>
        </row>
        <row r="997">
          <cell r="A997">
            <v>992</v>
          </cell>
          <cell r="B997" t="str">
            <v>281GG</v>
          </cell>
          <cell r="C997" t="str">
            <v>ESTUDIO DE CALIDAD DE AGUA</v>
          </cell>
          <cell r="D997" t="str">
            <v>u</v>
          </cell>
          <cell r="E997">
            <v>4720.0200000000004</v>
          </cell>
        </row>
        <row r="998">
          <cell r="A998">
            <v>993</v>
          </cell>
          <cell r="B998" t="str">
            <v>282GG</v>
          </cell>
          <cell r="C998" t="str">
            <v>EXCAVACION SUELO AFIRMADO &lt;2m (MAQUINA)</v>
          </cell>
          <cell r="D998" t="str">
            <v>m2</v>
          </cell>
          <cell r="E998">
            <v>4.47</v>
          </cell>
        </row>
        <row r="999">
          <cell r="A999">
            <v>994</v>
          </cell>
          <cell r="B999" t="str">
            <v>283GG</v>
          </cell>
          <cell r="C999" t="str">
            <v>ANCLAJE DE H.S.fc=180 KG/cm2 0.40*0.40*0.10m</v>
          </cell>
          <cell r="D999" t="str">
            <v>u</v>
          </cell>
          <cell r="E999">
            <v>4.88</v>
          </cell>
        </row>
        <row r="1000">
          <cell r="A1000">
            <v>995</v>
          </cell>
          <cell r="B1000" t="str">
            <v>284GG</v>
          </cell>
          <cell r="C1000" t="str">
            <v>PLACA DE ANCLAJE DE ACERO e=10mm</v>
          </cell>
          <cell r="D1000" t="str">
            <v>Kg</v>
          </cell>
          <cell r="E1000">
            <v>3.71</v>
          </cell>
        </row>
        <row r="1001">
          <cell r="A1001">
            <v>996</v>
          </cell>
          <cell r="B1001" t="str">
            <v>285GG</v>
          </cell>
          <cell r="C1001" t="str">
            <v>PICADO Y RESANADO PARA INSTALACIONES e=1.5cm</v>
          </cell>
          <cell r="D1001" t="str">
            <v>m</v>
          </cell>
          <cell r="E1001">
            <v>2.56</v>
          </cell>
        </row>
        <row r="1002">
          <cell r="A1002">
            <v>997</v>
          </cell>
          <cell r="B1002" t="str">
            <v>286GG</v>
          </cell>
          <cell r="C1002" t="str">
            <v>PICADO PARA PASO DE TUBERIAS</v>
          </cell>
          <cell r="D1002" t="str">
            <v>u</v>
          </cell>
          <cell r="E1002">
            <v>1.18</v>
          </cell>
        </row>
        <row r="1003">
          <cell r="A1003">
            <v>998</v>
          </cell>
          <cell r="B1003" t="str">
            <v>287GG</v>
          </cell>
          <cell r="C1003" t="str">
            <v>PUERTA DE TOOL TUBO HG 3" PINTURA ANTICORROSIVA</v>
          </cell>
          <cell r="D1003" t="str">
            <v>m2</v>
          </cell>
          <cell r="E1003">
            <v>136.59</v>
          </cell>
        </row>
        <row r="1004">
          <cell r="A1004">
            <v>999</v>
          </cell>
          <cell r="B1004" t="str">
            <v>288GG</v>
          </cell>
          <cell r="C1004" t="str">
            <v>CONTRAPISO H.S. Fc=80 Kg/cm2</v>
          </cell>
          <cell r="D1004" t="str">
            <v>m3</v>
          </cell>
          <cell r="E1004">
            <v>109.05</v>
          </cell>
        </row>
        <row r="1005">
          <cell r="A1005">
            <v>1000</v>
          </cell>
          <cell r="B1005" t="str">
            <v>289GG</v>
          </cell>
          <cell r="C1005" t="str">
            <v>PAREEDES DE CANIA GUADUA CHANCADA H=2.00m</v>
          </cell>
          <cell r="D1005" t="str">
            <v>M</v>
          </cell>
          <cell r="E1005">
            <v>5.71</v>
          </cell>
        </row>
        <row r="1006">
          <cell r="A1006">
            <v>1001</v>
          </cell>
          <cell r="B1006" t="str">
            <v>290GG</v>
          </cell>
          <cell r="C1006" t="str">
            <v>ESTRUCTURA EN CANIA GUADUA</v>
          </cell>
          <cell r="D1006" t="str">
            <v>M</v>
          </cell>
          <cell r="E1006">
            <v>1.46</v>
          </cell>
        </row>
        <row r="1007">
          <cell r="A1007">
            <v>1002</v>
          </cell>
          <cell r="B1007" t="str">
            <v>291GG</v>
          </cell>
          <cell r="C1007" t="str">
            <v>PUERTA DE CANIA GUADUA 0,90x2m</v>
          </cell>
          <cell r="D1007" t="str">
            <v>u</v>
          </cell>
          <cell r="E1007">
            <v>37.979999999999997</v>
          </cell>
        </row>
        <row r="1008">
          <cell r="A1008">
            <v>1003</v>
          </cell>
          <cell r="B1008" t="str">
            <v>292GG</v>
          </cell>
          <cell r="C1008" t="str">
            <v>PUERTA DE CANIA GUADUA 0,70x2m</v>
          </cell>
          <cell r="D1008" t="str">
            <v>u</v>
          </cell>
          <cell r="E1008">
            <v>36.299999999999997</v>
          </cell>
        </row>
        <row r="1009">
          <cell r="A1009">
            <v>1004</v>
          </cell>
          <cell r="B1009" t="str">
            <v>293GG</v>
          </cell>
          <cell r="C1009" t="str">
            <v>ESTRUCTURA MULTIPLACA ARCO DE PERFIL BAJO</v>
          </cell>
          <cell r="D1009" t="str">
            <v>M</v>
          </cell>
          <cell r="E1009">
            <v>2349.9299999999998</v>
          </cell>
        </row>
        <row r="1010">
          <cell r="A1010">
            <v>1005</v>
          </cell>
          <cell r="B1010" t="str">
            <v>294GG</v>
          </cell>
          <cell r="C1010" t="str">
            <v>PLATINA PARA SUJETAR TUBERIA DE 200 mm</v>
          </cell>
          <cell r="D1010" t="str">
            <v>U</v>
          </cell>
          <cell r="E1010">
            <v>15.83</v>
          </cell>
        </row>
        <row r="1011">
          <cell r="A1011">
            <v>1006</v>
          </cell>
          <cell r="B1011" t="str">
            <v>1007g</v>
          </cell>
          <cell r="C1011" t="str">
            <v>PUERTA METALICA DE TOL 1/25 TUBO H.G. 2"x2 mm</v>
          </cell>
          <cell r="D1011" t="str">
            <v>M2</v>
          </cell>
          <cell r="E1011">
            <v>57.52</v>
          </cell>
        </row>
        <row r="1012">
          <cell r="A1012">
            <v>1007</v>
          </cell>
          <cell r="B1012" t="str">
            <v>240fg</v>
          </cell>
          <cell r="C1012" t="str">
            <v>PROTECCION METALICA PARA REFLECTOR</v>
          </cell>
          <cell r="D1012" t="str">
            <v>U</v>
          </cell>
          <cell r="E1012">
            <v>29.02</v>
          </cell>
        </row>
        <row r="1013">
          <cell r="A1013">
            <v>1008</v>
          </cell>
          <cell r="B1013" t="str">
            <v>192FG</v>
          </cell>
          <cell r="C1013" t="str">
            <v>CONTRAPISO H.S. e=10cm 180 kg/cm2 SUBBASE e=15</v>
          </cell>
          <cell r="D1013" t="str">
            <v>M2</v>
          </cell>
          <cell r="E1013">
            <v>24.1</v>
          </cell>
        </row>
        <row r="1014">
          <cell r="A1014">
            <v>1009</v>
          </cell>
          <cell r="B1014" t="str">
            <v>194FG</v>
          </cell>
          <cell r="C1014" t="str">
            <v>RESALTO HORMIGON SIMPLE a=3.50 m h=0.10 m</v>
          </cell>
          <cell r="D1014" t="str">
            <v>M</v>
          </cell>
          <cell r="E1014">
            <v>30.54</v>
          </cell>
        </row>
        <row r="1015">
          <cell r="A1015">
            <v>1010</v>
          </cell>
          <cell r="B1015" t="str">
            <v>017GK</v>
          </cell>
          <cell r="C1015" t="str">
            <v>MOJON PROTECTOR DE ACERA 10x15x30 cm</v>
          </cell>
          <cell r="D1015" t="str">
            <v>u</v>
          </cell>
          <cell r="E1015">
            <v>14.32</v>
          </cell>
        </row>
        <row r="1016">
          <cell r="A1016">
            <v>1011</v>
          </cell>
          <cell r="B1016" t="str">
            <v>018GK</v>
          </cell>
          <cell r="C1016" t="str">
            <v>MASILLADO DE PISOS CON ADITIVO ENDURECEDOR CUARZO</v>
          </cell>
          <cell r="D1016" t="str">
            <v>m2</v>
          </cell>
          <cell r="E1016">
            <v>3.2</v>
          </cell>
        </row>
        <row r="1017">
          <cell r="A1017">
            <v>1012</v>
          </cell>
          <cell r="B1017" t="str">
            <v>812EF</v>
          </cell>
          <cell r="C1017" t="str">
            <v>PINTURA PARA CANCHASS INC. IMPRIMANTE EPOXICO</v>
          </cell>
          <cell r="D1017" t="str">
            <v>m2</v>
          </cell>
          <cell r="E1017">
            <v>6.11</v>
          </cell>
        </row>
        <row r="1018">
          <cell r="A1018">
            <v>1013</v>
          </cell>
          <cell r="B1018" t="str">
            <v>217GK</v>
          </cell>
          <cell r="C1018" t="str">
            <v>TUBO H.G. 2" ISO II (INCLUYE SUELDA)</v>
          </cell>
          <cell r="D1018" t="str">
            <v>M</v>
          </cell>
          <cell r="E1018">
            <v>10.119999999999999</v>
          </cell>
        </row>
        <row r="1019">
          <cell r="A1019">
            <v>1014</v>
          </cell>
          <cell r="B1019" t="str">
            <v>242GK</v>
          </cell>
          <cell r="C1019" t="str">
            <v>TUBO H.G. 4" ISO II (INCLUYE SUELDA) ROLADO</v>
          </cell>
          <cell r="D1019" t="str">
            <v>M</v>
          </cell>
          <cell r="E1019">
            <v>28.41</v>
          </cell>
        </row>
        <row r="1020">
          <cell r="A1020">
            <v>1015</v>
          </cell>
          <cell r="B1020" t="str">
            <v>243FG</v>
          </cell>
          <cell r="C1020" t="str">
            <v>JUEGO INFANTIL CASTILLO-TOBOGAN-CHOZON PVC</v>
          </cell>
          <cell r="D1020" t="str">
            <v>U</v>
          </cell>
          <cell r="E1020">
            <v>9327.9</v>
          </cell>
        </row>
        <row r="1021">
          <cell r="A1021">
            <v>1016</v>
          </cell>
          <cell r="B1021" t="str">
            <v>244FG</v>
          </cell>
          <cell r="C1021" t="str">
            <v>JUEGO INFANTIL COLUMPIO-RESBALADERA PVC</v>
          </cell>
          <cell r="D1021" t="str">
            <v>U</v>
          </cell>
          <cell r="E1021">
            <v>4132.3599999999997</v>
          </cell>
        </row>
        <row r="1022">
          <cell r="A1022">
            <v>1017</v>
          </cell>
          <cell r="B1022" t="str">
            <v>245FG</v>
          </cell>
          <cell r="C1022" t="str">
            <v>BANCA METALICA PLATINAS 100x6, 75x6mm PINTADO 2m</v>
          </cell>
          <cell r="D1022" t="str">
            <v>U</v>
          </cell>
          <cell r="E1022">
            <v>226.84</v>
          </cell>
        </row>
        <row r="1023">
          <cell r="A1023">
            <v>1018</v>
          </cell>
          <cell r="B1023" t="str">
            <v>246FG</v>
          </cell>
          <cell r="C1023" t="str">
            <v>JUEGO INFANTIL TOBOGAN-RESBALADERA-CHOZON-GRADA</v>
          </cell>
          <cell r="D1023" t="str">
            <v>U</v>
          </cell>
          <cell r="E1023">
            <v>5787.9</v>
          </cell>
        </row>
        <row r="1024">
          <cell r="A1024">
            <v>1019</v>
          </cell>
          <cell r="B1024" t="str">
            <v>247FG</v>
          </cell>
          <cell r="C1024" t="str">
            <v>JUEGO INFANTIL RESBALADERA-COLUMPIO-TOBOGAN</v>
          </cell>
          <cell r="D1024" t="str">
            <v>U</v>
          </cell>
          <cell r="E1024">
            <v>9327.9</v>
          </cell>
        </row>
        <row r="1025">
          <cell r="A1025">
            <v>1020</v>
          </cell>
          <cell r="B1025" t="str">
            <v>248FG</v>
          </cell>
          <cell r="C1025" t="str">
            <v>JUEGO INFANTIL TIVOLI</v>
          </cell>
          <cell r="D1025" t="str">
            <v>U</v>
          </cell>
          <cell r="E1025">
            <v>1181.18</v>
          </cell>
        </row>
        <row r="1026">
          <cell r="A1026">
            <v>1021</v>
          </cell>
          <cell r="B1026" t="str">
            <v>249FG</v>
          </cell>
          <cell r="C1026" t="str">
            <v>JUEGO INFANTIL RESBALADERA MEDIA</v>
          </cell>
          <cell r="D1026" t="str">
            <v>U</v>
          </cell>
          <cell r="E1026">
            <v>591.17999999999995</v>
          </cell>
        </row>
        <row r="1027">
          <cell r="A1027">
            <v>1022</v>
          </cell>
          <cell r="B1027" t="str">
            <v>250FG</v>
          </cell>
          <cell r="C1027" t="str">
            <v>JUEGO INFANTIL SUBE BAJA 6 ASIENTOSS</v>
          </cell>
          <cell r="D1027" t="str">
            <v>U</v>
          </cell>
          <cell r="E1027">
            <v>768.18</v>
          </cell>
        </row>
        <row r="1028">
          <cell r="A1028">
            <v>1023</v>
          </cell>
          <cell r="B1028" t="str">
            <v>251FG</v>
          </cell>
          <cell r="C1028" t="str">
            <v>JUEGO INFANTIL RESBALADERA EXTRAGRANDE</v>
          </cell>
          <cell r="D1028" t="str">
            <v>U</v>
          </cell>
          <cell r="E1028">
            <v>768.18</v>
          </cell>
        </row>
        <row r="1029">
          <cell r="A1029">
            <v>1024</v>
          </cell>
          <cell r="B1029" t="str">
            <v>252FG</v>
          </cell>
          <cell r="C1029" t="str">
            <v>JUEGO INFANTIL COLUMPIO 3 ASIENTOS</v>
          </cell>
          <cell r="D1029" t="str">
            <v>U</v>
          </cell>
          <cell r="E1029">
            <v>1004.18</v>
          </cell>
        </row>
        <row r="1030">
          <cell r="A1030">
            <v>1025</v>
          </cell>
          <cell r="B1030" t="str">
            <v>253FG</v>
          </cell>
          <cell r="C1030" t="str">
            <v>SUMINISTRO PIEDRA MARMOL VARIADO</v>
          </cell>
          <cell r="D1030" t="str">
            <v>M3</v>
          </cell>
          <cell r="E1030">
            <v>1889.58</v>
          </cell>
        </row>
        <row r="1031">
          <cell r="A1031">
            <v>1026</v>
          </cell>
          <cell r="B1031" t="str">
            <v>295GG</v>
          </cell>
          <cell r="C1031" t="str">
            <v>PLATINA PARA SUJETAR TUBERIA DE 220 mm</v>
          </cell>
          <cell r="D1031" t="str">
            <v>u</v>
          </cell>
          <cell r="E1031">
            <v>15.06</v>
          </cell>
        </row>
        <row r="1032">
          <cell r="A1032">
            <v>1027</v>
          </cell>
          <cell r="B1032" t="str">
            <v>296GG</v>
          </cell>
          <cell r="C1032" t="str">
            <v>PARED FIBROCEMENTO UNA CARA 10mm</v>
          </cell>
          <cell r="D1032" t="str">
            <v>m2</v>
          </cell>
          <cell r="E1032">
            <v>26.13</v>
          </cell>
        </row>
        <row r="1033">
          <cell r="A1033">
            <v>1028</v>
          </cell>
          <cell r="B1033" t="str">
            <v>297GG</v>
          </cell>
          <cell r="C1033" t="str">
            <v>CABLE DE ACERO 5/8"</v>
          </cell>
          <cell r="D1033" t="str">
            <v>m</v>
          </cell>
          <cell r="E1033">
            <v>2.72</v>
          </cell>
        </row>
        <row r="1034">
          <cell r="A1034">
            <v>1029</v>
          </cell>
          <cell r="B1034" t="str">
            <v>298GG</v>
          </cell>
          <cell r="C1034" t="str">
            <v>CABLE DE ACERO 3/8"</v>
          </cell>
          <cell r="D1034" t="str">
            <v>m</v>
          </cell>
          <cell r="E1034">
            <v>2.13</v>
          </cell>
        </row>
        <row r="1035">
          <cell r="A1035">
            <v>1030</v>
          </cell>
          <cell r="B1035" t="str">
            <v>299GG</v>
          </cell>
          <cell r="C1035" t="str">
            <v>GUARDA CABLES 5/8"</v>
          </cell>
          <cell r="D1035" t="str">
            <v>u</v>
          </cell>
          <cell r="E1035">
            <v>1.41</v>
          </cell>
        </row>
        <row r="1036">
          <cell r="A1036">
            <v>1031</v>
          </cell>
          <cell r="B1036" t="str">
            <v>300GG</v>
          </cell>
          <cell r="C1036" t="str">
            <v>GRILLETE 3/8"</v>
          </cell>
          <cell r="D1036" t="str">
            <v>u</v>
          </cell>
          <cell r="E1036">
            <v>1.31</v>
          </cell>
        </row>
        <row r="1037">
          <cell r="A1037">
            <v>1032</v>
          </cell>
          <cell r="B1037" t="str">
            <v>301GG</v>
          </cell>
          <cell r="C1037" t="str">
            <v>MORDAZAS 5/8"</v>
          </cell>
          <cell r="D1037" t="str">
            <v>u</v>
          </cell>
          <cell r="E1037">
            <v>1.08</v>
          </cell>
        </row>
        <row r="1038">
          <cell r="A1038">
            <v>1033</v>
          </cell>
          <cell r="B1038" t="str">
            <v>302GG</v>
          </cell>
          <cell r="C1038" t="str">
            <v>ZUNCHO 60mmX6mm</v>
          </cell>
          <cell r="D1038" t="str">
            <v>Kg</v>
          </cell>
          <cell r="E1038">
            <v>2.98</v>
          </cell>
        </row>
        <row r="1039">
          <cell r="A1039">
            <v>1034</v>
          </cell>
          <cell r="B1039" t="str">
            <v>303GG</v>
          </cell>
          <cell r="C1039" t="str">
            <v>TENSOR 1"</v>
          </cell>
          <cell r="D1039" t="str">
            <v>u</v>
          </cell>
          <cell r="E1039">
            <v>19.52</v>
          </cell>
        </row>
        <row r="1040">
          <cell r="A1040">
            <v>1035</v>
          </cell>
          <cell r="B1040" t="str">
            <v>304GG</v>
          </cell>
          <cell r="C1040" t="str">
            <v>PLANCHA ROLADA (PERFIL TIPO U)</v>
          </cell>
          <cell r="D1040" t="str">
            <v>kg</v>
          </cell>
          <cell r="E1040">
            <v>1.75</v>
          </cell>
        </row>
        <row r="1041">
          <cell r="A1041">
            <v>1036</v>
          </cell>
          <cell r="B1041" t="str">
            <v>305GG</v>
          </cell>
          <cell r="C1041" t="str">
            <v>PERNO DE ACERO INOXIDABLE 1/2x2"</v>
          </cell>
          <cell r="D1041" t="str">
            <v>u</v>
          </cell>
          <cell r="E1041">
            <v>0.91</v>
          </cell>
        </row>
        <row r="1042">
          <cell r="A1042">
            <v>1037</v>
          </cell>
          <cell r="B1042" t="str">
            <v>306GG</v>
          </cell>
          <cell r="C1042" t="str">
            <v>PERNO DE ACERO INOXIDABLE 1/2x11/2"</v>
          </cell>
          <cell r="D1042" t="str">
            <v>u</v>
          </cell>
          <cell r="E1042">
            <v>0.79</v>
          </cell>
        </row>
        <row r="1043">
          <cell r="A1043">
            <v>1038</v>
          </cell>
          <cell r="B1043" t="str">
            <v>307GG</v>
          </cell>
          <cell r="C1043" t="str">
            <v>PLACA METALICA 40cmX40cmX15mm</v>
          </cell>
          <cell r="D1043" t="str">
            <v>u</v>
          </cell>
          <cell r="E1043">
            <v>40.93</v>
          </cell>
        </row>
        <row r="1044">
          <cell r="A1044">
            <v>1039</v>
          </cell>
          <cell r="B1044" t="str">
            <v>308GG</v>
          </cell>
          <cell r="C1044" t="str">
            <v>TUBERIA ACERO CED.40 di=8"x8.18mm</v>
          </cell>
          <cell r="D1044" t="str">
            <v>m</v>
          </cell>
          <cell r="E1044">
            <v>61.76</v>
          </cell>
        </row>
        <row r="1045">
          <cell r="A1045">
            <v>1040</v>
          </cell>
          <cell r="B1045" t="str">
            <v>309GG</v>
          </cell>
          <cell r="C1045" t="str">
            <v>TEBERIA ACERO CED.40 di=6"x7.11mm</v>
          </cell>
          <cell r="D1045" t="str">
            <v>m</v>
          </cell>
          <cell r="E1045">
            <v>45.09</v>
          </cell>
        </row>
        <row r="1046">
          <cell r="A1046">
            <v>1041</v>
          </cell>
          <cell r="B1046" t="str">
            <v>310GG</v>
          </cell>
          <cell r="C1046" t="str">
            <v>JUEGO INFANTIL TIPO CHOZON+COLUMPIO POLIETILENO</v>
          </cell>
          <cell r="D1046" t="str">
            <v>U</v>
          </cell>
          <cell r="E1046">
            <v>4146.5600000000004</v>
          </cell>
        </row>
        <row r="1047">
          <cell r="A1047">
            <v>1042</v>
          </cell>
          <cell r="B1047" t="str">
            <v>067G</v>
          </cell>
          <cell r="C1047" t="str">
            <v>URINARIO INC.VALBULA ELECTRONICA PARA DESCAGA</v>
          </cell>
          <cell r="D1047" t="str">
            <v>U</v>
          </cell>
          <cell r="E1047">
            <v>277.35000000000002</v>
          </cell>
        </row>
        <row r="1048">
          <cell r="A1048">
            <v>1043</v>
          </cell>
          <cell r="B1048" t="str">
            <v>313GG</v>
          </cell>
          <cell r="C1048" t="str">
            <v>PANEL ESTRUCTURAL PLACAS OXIDO DE MAGNECIO Y POLIE</v>
          </cell>
          <cell r="D1048" t="str">
            <v>m2</v>
          </cell>
          <cell r="E1048">
            <v>43.41</v>
          </cell>
        </row>
        <row r="1049">
          <cell r="A1049">
            <v>1044</v>
          </cell>
          <cell r="B1049" t="str">
            <v>316GG</v>
          </cell>
          <cell r="C1049" t="str">
            <v>ROTULACION IMPRESA EN LONA EST.TUBO 3/4"X1mm</v>
          </cell>
          <cell r="D1049" t="str">
            <v>M2</v>
          </cell>
          <cell r="E1049">
            <v>62.79</v>
          </cell>
        </row>
        <row r="1050">
          <cell r="A1050">
            <v>1045</v>
          </cell>
          <cell r="B1050" t="str">
            <v>319GG</v>
          </cell>
          <cell r="C1050" t="str">
            <v>MUEBLE DE ACERO INOXIDABLE TIPO ESTANTERIA E1</v>
          </cell>
          <cell r="D1050" t="str">
            <v>U</v>
          </cell>
          <cell r="E1050">
            <v>3038.45</v>
          </cell>
        </row>
        <row r="1051">
          <cell r="A1051">
            <v>1046</v>
          </cell>
          <cell r="B1051" t="str">
            <v>319GA</v>
          </cell>
          <cell r="C1051" t="str">
            <v>MUEBLE DE ACERO INOXIDABLE TIPO ESTANTERIA E2</v>
          </cell>
          <cell r="D1051" t="str">
            <v>U</v>
          </cell>
          <cell r="E1051">
            <v>3805.45</v>
          </cell>
        </row>
        <row r="1052">
          <cell r="A1052">
            <v>1047</v>
          </cell>
          <cell r="B1052" t="str">
            <v>319GB</v>
          </cell>
          <cell r="C1052" t="str">
            <v>MUEBLE DE ACERO INOXIDABLE TIPO ESTANTERIA E3</v>
          </cell>
          <cell r="D1052" t="str">
            <v>U</v>
          </cell>
          <cell r="E1052">
            <v>1184.79</v>
          </cell>
        </row>
        <row r="1053">
          <cell r="A1053">
            <v>1048</v>
          </cell>
          <cell r="B1053" t="str">
            <v>319GC</v>
          </cell>
          <cell r="C1053" t="str">
            <v>MUEBLE A.I. TIPO MESON MF1</v>
          </cell>
          <cell r="D1053" t="str">
            <v>U</v>
          </cell>
          <cell r="E1053">
            <v>1777.99</v>
          </cell>
        </row>
        <row r="1054">
          <cell r="A1054">
            <v>1049</v>
          </cell>
          <cell r="B1054" t="str">
            <v>319GD</v>
          </cell>
          <cell r="C1054" t="str">
            <v>MUEBLE A.I. TIPO MESON MF2</v>
          </cell>
          <cell r="D1054" t="str">
            <v>U</v>
          </cell>
          <cell r="E1054">
            <v>2826.99</v>
          </cell>
        </row>
        <row r="1055">
          <cell r="A1055">
            <v>1050</v>
          </cell>
          <cell r="B1055" t="str">
            <v>319GE</v>
          </cell>
          <cell r="C1055" t="str">
            <v>MUEBLE A.I. TIPO MESON MF3</v>
          </cell>
          <cell r="D1055" t="str">
            <v>U</v>
          </cell>
          <cell r="E1055">
            <v>1883.11</v>
          </cell>
        </row>
        <row r="1056">
          <cell r="A1056">
            <v>1051</v>
          </cell>
          <cell r="B1056" t="str">
            <v>319GF</v>
          </cell>
          <cell r="C1056" t="str">
            <v>MUEBLE A.I. TIPO MESON MF4</v>
          </cell>
          <cell r="D1056" t="str">
            <v>U</v>
          </cell>
          <cell r="E1056">
            <v>1187.99</v>
          </cell>
        </row>
        <row r="1057">
          <cell r="A1057">
            <v>1052</v>
          </cell>
          <cell r="B1057" t="str">
            <v>319GH</v>
          </cell>
          <cell r="C1057" t="str">
            <v>MUEBLE A.I. TIPO MESON MF5</v>
          </cell>
          <cell r="D1057" t="str">
            <v>U</v>
          </cell>
          <cell r="E1057">
            <v>1187.99</v>
          </cell>
        </row>
        <row r="1058">
          <cell r="A1058">
            <v>1053</v>
          </cell>
          <cell r="B1058" t="str">
            <v>320GG</v>
          </cell>
          <cell r="C1058" t="str">
            <v>MUEBLE DE COCINA ALTO ACERO INOXIDABLE A1</v>
          </cell>
          <cell r="D1058" t="str">
            <v>U</v>
          </cell>
          <cell r="E1058">
            <v>1535.12</v>
          </cell>
        </row>
        <row r="1059">
          <cell r="A1059">
            <v>1054</v>
          </cell>
          <cell r="B1059" t="str">
            <v>320GA</v>
          </cell>
          <cell r="C1059" t="str">
            <v>MUEBLE DE COCINA ALTO ACERO INOXIDABLE A2</v>
          </cell>
          <cell r="D1059" t="str">
            <v>U</v>
          </cell>
          <cell r="E1059">
            <v>1726.7</v>
          </cell>
        </row>
        <row r="1060">
          <cell r="A1060">
            <v>1055</v>
          </cell>
          <cell r="B1060" t="str">
            <v>320GB</v>
          </cell>
          <cell r="C1060" t="str">
            <v>MUEBLE DE COCINA ALTO ACERO INOXIDABLE A3</v>
          </cell>
          <cell r="D1060" t="str">
            <v>U</v>
          </cell>
          <cell r="E1060">
            <v>992.28</v>
          </cell>
        </row>
        <row r="1061">
          <cell r="A1061">
            <v>1056</v>
          </cell>
          <cell r="B1061" t="str">
            <v>321GG</v>
          </cell>
          <cell r="C1061" t="str">
            <v>VITRINA FRIGORIFICA TIPO FR1</v>
          </cell>
          <cell r="D1061" t="str">
            <v>U</v>
          </cell>
          <cell r="E1061">
            <v>429.99</v>
          </cell>
        </row>
        <row r="1062">
          <cell r="A1062">
            <v>1057</v>
          </cell>
          <cell r="B1062" t="str">
            <v>322GG</v>
          </cell>
          <cell r="C1062" t="str">
            <v>VITRINA FRIGORIFICA TIPO FR2</v>
          </cell>
          <cell r="D1062" t="str">
            <v>U</v>
          </cell>
          <cell r="E1062">
            <v>288.39</v>
          </cell>
        </row>
        <row r="1063">
          <cell r="A1063">
            <v>1058</v>
          </cell>
          <cell r="B1063" t="str">
            <v>323GG</v>
          </cell>
          <cell r="C1063" t="str">
            <v>COCINA INDUSTRIAL 3 QUEMADORES</v>
          </cell>
          <cell r="D1063" t="str">
            <v>U</v>
          </cell>
          <cell r="E1063">
            <v>547.99</v>
          </cell>
        </row>
        <row r="1064">
          <cell r="A1064">
            <v>1059</v>
          </cell>
          <cell r="B1064" t="str">
            <v>324GG</v>
          </cell>
          <cell r="C1064" t="str">
            <v>PUERTA ABATIBLE T1 ACERO INOXIDABLE</v>
          </cell>
          <cell r="D1064" t="str">
            <v>U</v>
          </cell>
          <cell r="E1064">
            <v>284.23</v>
          </cell>
        </row>
        <row r="1065">
          <cell r="A1065">
            <v>1060</v>
          </cell>
          <cell r="B1065" t="str">
            <v>325GG</v>
          </cell>
          <cell r="C1065" t="str">
            <v>PUERTA ABATIBLE T2 ACERO INOXIDABLE</v>
          </cell>
          <cell r="D1065" t="str">
            <v>U</v>
          </cell>
          <cell r="E1065">
            <v>270.69</v>
          </cell>
        </row>
        <row r="1066">
          <cell r="A1066">
            <v>1061</v>
          </cell>
          <cell r="B1066" t="str">
            <v>328GG</v>
          </cell>
          <cell r="C1066" t="str">
            <v>FREGADERO INDUSTRIAL ACERO INOXIDABLE MUEBLE 1POZO</v>
          </cell>
          <cell r="D1066" t="str">
            <v>U</v>
          </cell>
          <cell r="E1066">
            <v>241.85</v>
          </cell>
        </row>
        <row r="1067">
          <cell r="A1067">
            <v>1062</v>
          </cell>
          <cell r="B1067" t="str">
            <v>329GG</v>
          </cell>
          <cell r="C1067" t="str">
            <v>FREGADERO INDUSTRIAL 1 POZO EN ACERO INOXIDABLE</v>
          </cell>
          <cell r="D1067" t="str">
            <v>U</v>
          </cell>
          <cell r="E1067">
            <v>121.77</v>
          </cell>
        </row>
        <row r="1068">
          <cell r="A1068">
            <v>1063</v>
          </cell>
          <cell r="B1068" t="str">
            <v>331GG</v>
          </cell>
          <cell r="C1068" t="str">
            <v>REMATE DE FRISO EN ALUCUBOND</v>
          </cell>
          <cell r="D1068" t="str">
            <v>M</v>
          </cell>
          <cell r="E1068">
            <v>24.39</v>
          </cell>
        </row>
        <row r="1069">
          <cell r="A1069">
            <v>1064</v>
          </cell>
          <cell r="B1069" t="str">
            <v>334GG</v>
          </cell>
          <cell r="C1069" t="str">
            <v>CANALON CHAPA GALVANIZADA 0,8 mm 50X35X35cm DESARR</v>
          </cell>
          <cell r="D1069" t="str">
            <v>M</v>
          </cell>
          <cell r="E1069">
            <v>31.59</v>
          </cell>
        </row>
        <row r="1070">
          <cell r="A1070">
            <v>1065</v>
          </cell>
          <cell r="B1070" t="str">
            <v>335GG</v>
          </cell>
          <cell r="C1070" t="str">
            <v>MURO CORTINA O CRISTALES SISTEMA TIPO ARANIA</v>
          </cell>
          <cell r="D1070" t="str">
            <v>M2</v>
          </cell>
          <cell r="E1070">
            <v>412.7</v>
          </cell>
        </row>
        <row r="1071">
          <cell r="A1071">
            <v>1066</v>
          </cell>
          <cell r="B1071" t="str">
            <v>336GG</v>
          </cell>
          <cell r="C1071" t="str">
            <v>PUERTAS DE CRISTAL TEMPLADO 10 mm PIVOTE HIDRAULIC</v>
          </cell>
          <cell r="D1071" t="str">
            <v>M2</v>
          </cell>
          <cell r="E1071">
            <v>294.7</v>
          </cell>
        </row>
        <row r="1072">
          <cell r="A1072">
            <v>1067</v>
          </cell>
          <cell r="B1072" t="str">
            <v>337GG</v>
          </cell>
          <cell r="C1072" t="str">
            <v>CELOSIA FIJA DE ALUMINIO A 60 GRADOS VENTILACION</v>
          </cell>
          <cell r="D1072" t="str">
            <v>M2</v>
          </cell>
          <cell r="E1072">
            <v>151.21</v>
          </cell>
        </row>
        <row r="1073">
          <cell r="A1073">
            <v>1068</v>
          </cell>
          <cell r="B1073" t="str">
            <v>338GG</v>
          </cell>
          <cell r="C1073" t="str">
            <v>FLUXOMETRO PARA INODORO INOD.</v>
          </cell>
          <cell r="D1073" t="str">
            <v>U</v>
          </cell>
          <cell r="E1073">
            <v>170.72</v>
          </cell>
        </row>
        <row r="1074">
          <cell r="A1074">
            <v>1069</v>
          </cell>
          <cell r="B1074" t="str">
            <v>339GG</v>
          </cell>
          <cell r="C1074" t="str">
            <v>LAVAMANOS DE PEDESTAL INCLUYE ACCESORIOS</v>
          </cell>
          <cell r="D1074" t="str">
            <v>U</v>
          </cell>
          <cell r="E1074">
            <v>74.19</v>
          </cell>
        </row>
        <row r="1075">
          <cell r="A1075">
            <v>1070</v>
          </cell>
          <cell r="B1075" t="str">
            <v>340GG</v>
          </cell>
          <cell r="C1075" t="str">
            <v>DISPENSADOR DE JABON EN ACERO INOXIDABLE</v>
          </cell>
          <cell r="D1075" t="str">
            <v>U</v>
          </cell>
          <cell r="E1075">
            <v>34.590000000000003</v>
          </cell>
        </row>
        <row r="1076">
          <cell r="A1076">
            <v>1071</v>
          </cell>
          <cell r="B1076" t="str">
            <v>341GG</v>
          </cell>
          <cell r="C1076" t="str">
            <v>BARRAS EN ACERO INOXIDABLE PARA BA¥OS DE DISCAPACI</v>
          </cell>
          <cell r="D1076" t="str">
            <v>JGO</v>
          </cell>
          <cell r="E1076">
            <v>328.44</v>
          </cell>
        </row>
        <row r="1077">
          <cell r="A1077">
            <v>1072</v>
          </cell>
          <cell r="B1077" t="str">
            <v>342GG</v>
          </cell>
          <cell r="C1077" t="str">
            <v>ANGULOS DE PROTECCION</v>
          </cell>
          <cell r="D1077" t="str">
            <v>U</v>
          </cell>
          <cell r="E1077">
            <v>57.59</v>
          </cell>
        </row>
        <row r="1078">
          <cell r="A1078">
            <v>1073</v>
          </cell>
          <cell r="B1078" t="str">
            <v>343GG</v>
          </cell>
          <cell r="C1078" t="str">
            <v>BARRAS DE PROTECCION</v>
          </cell>
          <cell r="D1078" t="str">
            <v>M</v>
          </cell>
          <cell r="E1078">
            <v>66.760000000000005</v>
          </cell>
        </row>
        <row r="1079">
          <cell r="A1079">
            <v>1074</v>
          </cell>
          <cell r="B1079" t="str">
            <v>346GG</v>
          </cell>
          <cell r="C1079" t="str">
            <v>PUERTA CONTRA INCENDIO RF-120 2,04X2,10 m</v>
          </cell>
          <cell r="D1079" t="str">
            <v>M2</v>
          </cell>
          <cell r="E1079">
            <v>498.59</v>
          </cell>
        </row>
        <row r="1080">
          <cell r="A1080">
            <v>1075</v>
          </cell>
          <cell r="B1080" t="str">
            <v>347GG</v>
          </cell>
          <cell r="C1080" t="str">
            <v>EXHIBIDOR DE ACERO INOXIDABLE EX1</v>
          </cell>
          <cell r="D1080" t="str">
            <v>U</v>
          </cell>
          <cell r="E1080">
            <v>2361.98</v>
          </cell>
        </row>
        <row r="1081">
          <cell r="A1081">
            <v>1076</v>
          </cell>
          <cell r="B1081" t="str">
            <v>347GA</v>
          </cell>
          <cell r="C1081" t="str">
            <v>EXHIBIDOR DE ACERO INOXIDABLE EX2</v>
          </cell>
          <cell r="D1081" t="str">
            <v>U</v>
          </cell>
          <cell r="E1081">
            <v>1583.85</v>
          </cell>
        </row>
        <row r="1082">
          <cell r="A1082">
            <v>1077</v>
          </cell>
          <cell r="B1082" t="str">
            <v>347GB</v>
          </cell>
          <cell r="C1082" t="str">
            <v>EXHIBIDOR DE ACERO INOXIDABLE EX3</v>
          </cell>
          <cell r="D1082" t="str">
            <v>U</v>
          </cell>
          <cell r="E1082">
            <v>1621.4</v>
          </cell>
        </row>
        <row r="1083">
          <cell r="A1083">
            <v>1078</v>
          </cell>
          <cell r="B1083" t="str">
            <v>348GG</v>
          </cell>
          <cell r="C1083" t="str">
            <v>VITRINA DE ACERO INOXIDABLE V1</v>
          </cell>
          <cell r="D1083" t="str">
            <v>U</v>
          </cell>
          <cell r="E1083">
            <v>1078.8399999999999</v>
          </cell>
        </row>
        <row r="1084">
          <cell r="A1084">
            <v>1079</v>
          </cell>
          <cell r="B1084" t="str">
            <v>348GA</v>
          </cell>
          <cell r="C1084" t="str">
            <v>VITRINA DE ACERO INOXIDABLE V2</v>
          </cell>
          <cell r="D1084" t="str">
            <v>U</v>
          </cell>
          <cell r="E1084">
            <v>1050.5999999999999</v>
          </cell>
        </row>
        <row r="1085">
          <cell r="A1085">
            <v>1080</v>
          </cell>
          <cell r="B1085" t="str">
            <v>360GG</v>
          </cell>
          <cell r="C1085" t="str">
            <v>PROTECCION DE A.I. PARA REFLECTOR TIPO CANASTA</v>
          </cell>
          <cell r="D1085" t="str">
            <v>U</v>
          </cell>
          <cell r="E1085">
            <v>38.909999999999997</v>
          </cell>
        </row>
        <row r="1086">
          <cell r="A1086">
            <v>1081</v>
          </cell>
          <cell r="B1086" t="str">
            <v>812EF</v>
          </cell>
          <cell r="C1086" t="str">
            <v>PINTURA PARA CANCHAS INC. IMPRIMANTE EPOXICO</v>
          </cell>
          <cell r="D1086" t="str">
            <v>m2</v>
          </cell>
          <cell r="E1086">
            <v>6.11</v>
          </cell>
        </row>
        <row r="1087">
          <cell r="A1087">
            <v>1082</v>
          </cell>
          <cell r="B1087" t="str">
            <v>192EX</v>
          </cell>
          <cell r="C1087" t="str">
            <v>CONTRAPISO H.S. e=5 cm f'c=180 kg/cm2+malla+pigmen</v>
          </cell>
          <cell r="D1087" t="str">
            <v>m2</v>
          </cell>
          <cell r="E1087">
            <v>19.45</v>
          </cell>
        </row>
        <row r="1088">
          <cell r="A1088">
            <v>1083</v>
          </cell>
          <cell r="B1088" t="str">
            <v>457FG</v>
          </cell>
          <cell r="C1088" t="str">
            <v>VARILLA DE ANCLAJE TIPO PERNO d=12 mm</v>
          </cell>
          <cell r="D1088" t="str">
            <v>u</v>
          </cell>
          <cell r="E1088">
            <v>4.1399999999999997</v>
          </cell>
        </row>
        <row r="1089">
          <cell r="A1089">
            <v>1084</v>
          </cell>
          <cell r="B1089" t="str">
            <v>361GG</v>
          </cell>
          <cell r="C1089" t="str">
            <v>FACHALETA</v>
          </cell>
          <cell r="D1089" t="str">
            <v>m2</v>
          </cell>
          <cell r="E1089">
            <v>21.18</v>
          </cell>
        </row>
        <row r="1090">
          <cell r="A1090">
            <v>1085</v>
          </cell>
          <cell r="B1090" t="str">
            <v>2A</v>
          </cell>
          <cell r="C1090" t="str">
            <v>ACCESORIOS H.G. 1/2"</v>
          </cell>
          <cell r="D1090" t="str">
            <v>u</v>
          </cell>
          <cell r="E1090">
            <v>20.72</v>
          </cell>
        </row>
        <row r="1091">
          <cell r="A1091">
            <v>1086</v>
          </cell>
          <cell r="B1091" t="str">
            <v>4A</v>
          </cell>
          <cell r="C1091" t="str">
            <v>ACCESORIOS H.G. 3/4"</v>
          </cell>
          <cell r="D1091" t="str">
            <v>u</v>
          </cell>
          <cell r="E1091">
            <v>24.44</v>
          </cell>
        </row>
        <row r="1092">
          <cell r="A1092">
            <v>1087</v>
          </cell>
          <cell r="B1092" t="str">
            <v>674A</v>
          </cell>
          <cell r="C1092" t="str">
            <v>ACCESORIOS H.G. 1"</v>
          </cell>
          <cell r="D1092" t="str">
            <v>u</v>
          </cell>
          <cell r="E1092">
            <v>30.69</v>
          </cell>
        </row>
        <row r="1093">
          <cell r="A1093">
            <v>1088</v>
          </cell>
          <cell r="B1093" t="str">
            <v>6A</v>
          </cell>
          <cell r="C1093" t="str">
            <v>ACOMETIDA INTRADOMICILIARIA AA.PP 1/2"</v>
          </cell>
          <cell r="D1093" t="str">
            <v>u</v>
          </cell>
          <cell r="E1093">
            <v>34.35</v>
          </cell>
        </row>
        <row r="1094">
          <cell r="A1094">
            <v>1089</v>
          </cell>
          <cell r="B1094" t="str">
            <v>8A</v>
          </cell>
          <cell r="C1094" t="str">
            <v>ACOMETIDA A RED MATRIZ DE AA.PP. 32mm x 1/2"</v>
          </cell>
          <cell r="D1094" t="str">
            <v>u</v>
          </cell>
          <cell r="E1094">
            <v>81.260000000000005</v>
          </cell>
        </row>
        <row r="1095">
          <cell r="A1095">
            <v>1090</v>
          </cell>
          <cell r="B1095" t="str">
            <v>10A</v>
          </cell>
          <cell r="C1095" t="str">
            <v>ACOMETIDA A RED MATRIZ DE AA.PP. 40 o 50mm x 1/2"</v>
          </cell>
          <cell r="D1095" t="str">
            <v>u</v>
          </cell>
          <cell r="E1095">
            <v>81.739999999999995</v>
          </cell>
        </row>
        <row r="1096">
          <cell r="A1096">
            <v>1091</v>
          </cell>
          <cell r="B1096" t="str">
            <v>14A</v>
          </cell>
          <cell r="C1096" t="str">
            <v>ACOMETIDA A RED MATRIZ DE AA.PP. 63mm x 1/2"</v>
          </cell>
          <cell r="D1096" t="str">
            <v>u</v>
          </cell>
          <cell r="E1096">
            <v>83.26</v>
          </cell>
        </row>
        <row r="1097">
          <cell r="A1097">
            <v>1092</v>
          </cell>
          <cell r="B1097" t="str">
            <v>16A</v>
          </cell>
          <cell r="C1097" t="str">
            <v>ACOMETIDA A RED MATRIZ DE AA.PP. 63mm x 3/4"</v>
          </cell>
          <cell r="D1097" t="str">
            <v>u</v>
          </cell>
          <cell r="E1097">
            <v>90.5</v>
          </cell>
        </row>
        <row r="1098">
          <cell r="A1098">
            <v>1093</v>
          </cell>
          <cell r="B1098" t="str">
            <v>18A</v>
          </cell>
          <cell r="C1098" t="str">
            <v>ACOMETIDA A RED MATRIZ DE AA.PP. 63mm x 1"</v>
          </cell>
          <cell r="D1098" t="str">
            <v>u</v>
          </cell>
          <cell r="E1098">
            <v>116.18</v>
          </cell>
        </row>
        <row r="1099">
          <cell r="A1099">
            <v>1094</v>
          </cell>
          <cell r="B1099" t="str">
            <v>20A</v>
          </cell>
          <cell r="C1099" t="str">
            <v>ACOMETIDA A RED MATRIZ DE AA.PP. 75mm x 1/2"</v>
          </cell>
          <cell r="D1099" t="str">
            <v>u</v>
          </cell>
          <cell r="E1099">
            <v>84.29</v>
          </cell>
        </row>
        <row r="1100">
          <cell r="A1100">
            <v>1095</v>
          </cell>
          <cell r="B1100" t="str">
            <v>22A</v>
          </cell>
          <cell r="C1100" t="str">
            <v>ACOMETIDA A RED MATRIZ DE AA.PP. 90mm x 1/2"</v>
          </cell>
          <cell r="D1100" t="str">
            <v>u</v>
          </cell>
          <cell r="E1100">
            <v>85.09</v>
          </cell>
        </row>
        <row r="1101">
          <cell r="A1101">
            <v>1096</v>
          </cell>
          <cell r="B1101" t="str">
            <v>24A</v>
          </cell>
          <cell r="C1101" t="str">
            <v>ACOMETIDA A RED MATRIZ DE AA.PP. 110mm x 1/2"</v>
          </cell>
          <cell r="D1101" t="str">
            <v>u</v>
          </cell>
          <cell r="E1101">
            <v>86.1</v>
          </cell>
        </row>
        <row r="1102">
          <cell r="A1102">
            <v>1097</v>
          </cell>
          <cell r="B1102" t="str">
            <v>28A</v>
          </cell>
          <cell r="C1102" t="str">
            <v>ACOMETIDA A RED MATRIZ DE AA.PP. 160mm x 1/2"</v>
          </cell>
          <cell r="D1102" t="str">
            <v>u</v>
          </cell>
          <cell r="E1102">
            <v>105.86</v>
          </cell>
        </row>
        <row r="1103">
          <cell r="A1103">
            <v>1098</v>
          </cell>
          <cell r="B1103" t="str">
            <v>30A</v>
          </cell>
          <cell r="C1103" t="str">
            <v>ACOMETIDA A RED MATRIZ DE AA.PP. 200mm x 1/2"</v>
          </cell>
          <cell r="D1103" t="str">
            <v>u</v>
          </cell>
          <cell r="E1103">
            <v>167.14</v>
          </cell>
        </row>
        <row r="1104">
          <cell r="A1104">
            <v>1099</v>
          </cell>
          <cell r="B1104" t="str">
            <v>26A</v>
          </cell>
          <cell r="C1104" t="str">
            <v>ACOM. A RED MATRIZ AA.PP. 110mm x 1/2" INC. ANCLAJ</v>
          </cell>
          <cell r="D1104" t="str">
            <v>u</v>
          </cell>
          <cell r="E1104">
            <v>91.46</v>
          </cell>
        </row>
        <row r="1105">
          <cell r="A1105">
            <v>1100</v>
          </cell>
          <cell r="B1105" t="str">
            <v>32A</v>
          </cell>
          <cell r="C1105" t="str">
            <v>ADAPTADOR PVC E/C 2" x 63 mm</v>
          </cell>
          <cell r="D1105" t="str">
            <v>u</v>
          </cell>
          <cell r="E1105">
            <v>5.31</v>
          </cell>
        </row>
        <row r="1106">
          <cell r="A1106">
            <v>1101</v>
          </cell>
          <cell r="B1106" t="str">
            <v>34A</v>
          </cell>
          <cell r="C1106" t="str">
            <v>ANCLAJES DE HORMIGON 0.40x0.40x0.10 m</v>
          </cell>
          <cell r="D1106" t="str">
            <v>u</v>
          </cell>
          <cell r="E1106">
            <v>4.8899999999999997</v>
          </cell>
        </row>
        <row r="1107">
          <cell r="A1107">
            <v>1102</v>
          </cell>
          <cell r="B1107" t="str">
            <v>36A</v>
          </cell>
          <cell r="C1107" t="str">
            <v>ANCLAJES DE HORMIGON 0.50x0.50x0.20 m</v>
          </cell>
          <cell r="D1107" t="str">
            <v>u</v>
          </cell>
          <cell r="E1107">
            <v>15.06</v>
          </cell>
        </row>
        <row r="1108">
          <cell r="A1108">
            <v>1103</v>
          </cell>
          <cell r="B1108" t="str">
            <v>38A</v>
          </cell>
          <cell r="C1108" t="str">
            <v>ANCLAJES DE HORMIGON 1.00x1.00x0.40 m</v>
          </cell>
          <cell r="D1108" t="str">
            <v>u</v>
          </cell>
          <cell r="E1108">
            <v>61.63</v>
          </cell>
        </row>
        <row r="1109">
          <cell r="A1109">
            <v>1104</v>
          </cell>
          <cell r="B1109" t="str">
            <v>722A</v>
          </cell>
          <cell r="C1109" t="str">
            <v>ASPERSOR GRAHD RH 1" # 7,0x3,2</v>
          </cell>
          <cell r="D1109" t="str">
            <v>u</v>
          </cell>
          <cell r="E1109">
            <v>10.93</v>
          </cell>
        </row>
        <row r="1110">
          <cell r="A1110">
            <v>1105</v>
          </cell>
          <cell r="B1110" t="str">
            <v>700A</v>
          </cell>
          <cell r="C1110" t="str">
            <v>BOCA DE FUEGO H.F. d=2"  DOS SALIDAS INC. ACCESOR.</v>
          </cell>
          <cell r="D1110" t="str">
            <v>u</v>
          </cell>
          <cell r="E1110">
            <v>697.58</v>
          </cell>
        </row>
        <row r="1111">
          <cell r="A1111">
            <v>1106</v>
          </cell>
          <cell r="B1111" t="str">
            <v>306A</v>
          </cell>
          <cell r="C1111" t="str">
            <v>CAJA DE ACERA H.F. TIPO IEOS</v>
          </cell>
          <cell r="D1111" t="str">
            <v>u</v>
          </cell>
          <cell r="E1111">
            <v>32.03</v>
          </cell>
        </row>
        <row r="1112">
          <cell r="A1112">
            <v>1107</v>
          </cell>
          <cell r="B1112" t="str">
            <v>40A</v>
          </cell>
          <cell r="C1112" t="str">
            <v>CAJA VALVULA CONICA H.F. 6"</v>
          </cell>
          <cell r="D1112" t="str">
            <v>u</v>
          </cell>
          <cell r="E1112">
            <v>29.08</v>
          </cell>
        </row>
        <row r="1113">
          <cell r="A1113">
            <v>1108</v>
          </cell>
          <cell r="B1113" t="str">
            <v>42A</v>
          </cell>
          <cell r="C1113" t="str">
            <v>CAJA VALVULA TIPO IEOS d=150 mm</v>
          </cell>
          <cell r="D1113" t="str">
            <v>u</v>
          </cell>
          <cell r="E1113">
            <v>40.72</v>
          </cell>
        </row>
        <row r="1114">
          <cell r="A1114">
            <v>1109</v>
          </cell>
          <cell r="B1114" t="str">
            <v>308A</v>
          </cell>
          <cell r="C1114" t="str">
            <v>CAJA Y LLAVE DE ACERA</v>
          </cell>
          <cell r="D1114" t="str">
            <v>u</v>
          </cell>
          <cell r="E1114">
            <v>45.15</v>
          </cell>
        </row>
        <row r="1115">
          <cell r="A1115">
            <v>1110</v>
          </cell>
          <cell r="B1115" t="str">
            <v>44A</v>
          </cell>
          <cell r="C1115" t="str">
            <v>CAMARA DE VALVULA 0.60*0.60*1.00 f'c=210 kg/cm2</v>
          </cell>
          <cell r="D1115" t="str">
            <v>u</v>
          </cell>
          <cell r="E1115">
            <v>104.86</v>
          </cell>
        </row>
        <row r="1116">
          <cell r="A1116">
            <v>1111</v>
          </cell>
          <cell r="B1116" t="str">
            <v>702A</v>
          </cell>
          <cell r="C1116" t="str">
            <v>CAMARA DE VALVULA H.A. TIPO I d=200-400 cm 210kg/c</v>
          </cell>
          <cell r="D1116" t="str">
            <v>u</v>
          </cell>
          <cell r="E1116">
            <v>2044.21</v>
          </cell>
        </row>
        <row r="1117">
          <cell r="A1117">
            <v>1112</v>
          </cell>
          <cell r="B1117" t="str">
            <v>672A</v>
          </cell>
          <cell r="C1117" t="str">
            <v>CODO H.G. 3" ROSCABLE</v>
          </cell>
          <cell r="D1117" t="str">
            <v>u</v>
          </cell>
          <cell r="E1117">
            <v>12.75</v>
          </cell>
        </row>
        <row r="1118">
          <cell r="A1118">
            <v>1113</v>
          </cell>
          <cell r="B1118" t="str">
            <v>46A</v>
          </cell>
          <cell r="C1118" t="str">
            <v>CODO PVC-P d=1/2" ROSCABLE</v>
          </cell>
          <cell r="D1118" t="str">
            <v>u</v>
          </cell>
          <cell r="E1118">
            <v>0.96</v>
          </cell>
        </row>
        <row r="1119">
          <cell r="A1119">
            <v>1114</v>
          </cell>
          <cell r="B1119" t="str">
            <v>712A</v>
          </cell>
          <cell r="C1119" t="str">
            <v>CODO PVC-P d=1/2"x45ø ROSCABLE</v>
          </cell>
          <cell r="D1119" t="str">
            <v>u</v>
          </cell>
          <cell r="E1119">
            <v>1.35</v>
          </cell>
        </row>
        <row r="1120">
          <cell r="A1120">
            <v>1115</v>
          </cell>
          <cell r="B1120" t="str">
            <v>48A</v>
          </cell>
          <cell r="C1120" t="str">
            <v>CODO PVC-P d=3/4" ROSCABLE</v>
          </cell>
          <cell r="D1120" t="str">
            <v>u</v>
          </cell>
          <cell r="E1120">
            <v>1.27</v>
          </cell>
        </row>
        <row r="1121">
          <cell r="A1121">
            <v>1116</v>
          </cell>
          <cell r="B1121" t="str">
            <v>718A</v>
          </cell>
          <cell r="C1121" t="str">
            <v>CODO PVC-P d=1"x45ø ROSCABLE</v>
          </cell>
          <cell r="D1121" t="str">
            <v>u</v>
          </cell>
          <cell r="E1121">
            <v>3.35</v>
          </cell>
        </row>
        <row r="1122">
          <cell r="A1122">
            <v>1117</v>
          </cell>
          <cell r="B1122" t="str">
            <v>50A</v>
          </cell>
          <cell r="C1122" t="str">
            <v>CODO PVC-P d=1" ROSCABLE</v>
          </cell>
          <cell r="D1122" t="str">
            <v>u</v>
          </cell>
          <cell r="E1122">
            <v>2.34</v>
          </cell>
        </row>
        <row r="1123">
          <cell r="A1123">
            <v>1118</v>
          </cell>
          <cell r="B1123" t="str">
            <v>52A</v>
          </cell>
          <cell r="C1123" t="str">
            <v>CODO PVC-P D=32 mm * 90ø E/C</v>
          </cell>
          <cell r="D1123" t="str">
            <v>u</v>
          </cell>
          <cell r="E1123">
            <v>0.69</v>
          </cell>
        </row>
        <row r="1124">
          <cell r="A1124">
            <v>1119</v>
          </cell>
          <cell r="B1124" t="str">
            <v>54A</v>
          </cell>
          <cell r="C1124" t="str">
            <v>CODO PVC-P D=40 mm * 90ø E/C</v>
          </cell>
          <cell r="D1124" t="str">
            <v>u</v>
          </cell>
          <cell r="E1124">
            <v>1.24</v>
          </cell>
        </row>
        <row r="1125">
          <cell r="A1125">
            <v>1120</v>
          </cell>
          <cell r="B1125" t="str">
            <v>56A</v>
          </cell>
          <cell r="C1125" t="str">
            <v>CODO PVC-P D=50 mm * 90ø E/C</v>
          </cell>
          <cell r="D1125" t="str">
            <v>u</v>
          </cell>
          <cell r="E1125">
            <v>1.5</v>
          </cell>
        </row>
        <row r="1126">
          <cell r="A1126">
            <v>1121</v>
          </cell>
          <cell r="B1126" t="str">
            <v>58A</v>
          </cell>
          <cell r="C1126" t="str">
            <v>CODO PVC-P D=63 mm * 90ø E/C</v>
          </cell>
          <cell r="D1126" t="str">
            <v>u</v>
          </cell>
          <cell r="E1126">
            <v>2.91</v>
          </cell>
        </row>
        <row r="1127">
          <cell r="A1127">
            <v>1122</v>
          </cell>
          <cell r="B1127" t="str">
            <v>60A</v>
          </cell>
          <cell r="C1127" t="str">
            <v>CODO PVC-P D=90 mm * 90ø E/C</v>
          </cell>
          <cell r="D1127" t="str">
            <v>u</v>
          </cell>
          <cell r="E1127">
            <v>6.51</v>
          </cell>
        </row>
        <row r="1128">
          <cell r="A1128">
            <v>1123</v>
          </cell>
          <cell r="B1128" t="str">
            <v>62A</v>
          </cell>
          <cell r="C1128" t="str">
            <v>CODO PVC-P D=32 mm * 45ø E/C</v>
          </cell>
          <cell r="D1128" t="str">
            <v>u</v>
          </cell>
          <cell r="E1128">
            <v>0.79</v>
          </cell>
        </row>
        <row r="1129">
          <cell r="A1129">
            <v>1124</v>
          </cell>
          <cell r="B1129" t="str">
            <v>64A</v>
          </cell>
          <cell r="C1129" t="str">
            <v>CODO PVC-P D=40 mm * 45ø E/C</v>
          </cell>
          <cell r="D1129" t="str">
            <v>u</v>
          </cell>
          <cell r="E1129">
            <v>1.97</v>
          </cell>
        </row>
        <row r="1130">
          <cell r="A1130">
            <v>1125</v>
          </cell>
          <cell r="B1130" t="str">
            <v>66A</v>
          </cell>
          <cell r="C1130" t="str">
            <v>CODO PVC-P D=50 mm * 45ø E/C</v>
          </cell>
          <cell r="D1130" t="str">
            <v>u</v>
          </cell>
          <cell r="E1130">
            <v>2.66</v>
          </cell>
        </row>
        <row r="1131">
          <cell r="A1131">
            <v>1126</v>
          </cell>
          <cell r="B1131" t="str">
            <v>68A</v>
          </cell>
          <cell r="C1131" t="str">
            <v>CODO PVC-P D=63 mm * 45ø E/C</v>
          </cell>
          <cell r="D1131" t="str">
            <v>u</v>
          </cell>
          <cell r="E1131">
            <v>4.99</v>
          </cell>
        </row>
        <row r="1132">
          <cell r="A1132">
            <v>1127</v>
          </cell>
          <cell r="B1132" t="str">
            <v>70A</v>
          </cell>
          <cell r="C1132" t="str">
            <v>CODO PVC-P D=63 mm * 90ø U/Z</v>
          </cell>
          <cell r="D1132" t="str">
            <v>u</v>
          </cell>
          <cell r="E1132">
            <v>10.47</v>
          </cell>
        </row>
        <row r="1133">
          <cell r="A1133">
            <v>1128</v>
          </cell>
          <cell r="B1133" t="str">
            <v>72A</v>
          </cell>
          <cell r="C1133" t="str">
            <v>CODO PVC-P D=90 mm * 90ø U/Z</v>
          </cell>
          <cell r="D1133" t="str">
            <v>u</v>
          </cell>
          <cell r="E1133">
            <v>11.51</v>
          </cell>
        </row>
        <row r="1134">
          <cell r="A1134">
            <v>1129</v>
          </cell>
          <cell r="B1134" t="str">
            <v>74A</v>
          </cell>
          <cell r="C1134" t="str">
            <v>CODO PVC-P D=110 mm * 90ø U/Z</v>
          </cell>
          <cell r="D1134" t="str">
            <v>u</v>
          </cell>
          <cell r="E1134">
            <v>16.86</v>
          </cell>
        </row>
        <row r="1135">
          <cell r="A1135">
            <v>1130</v>
          </cell>
          <cell r="B1135" t="str">
            <v>678A</v>
          </cell>
          <cell r="C1135" t="str">
            <v>CODO PVC-P D=160 mm * 90ø U/Z</v>
          </cell>
          <cell r="D1135" t="str">
            <v>u</v>
          </cell>
          <cell r="E1135">
            <v>48.08</v>
          </cell>
        </row>
        <row r="1136">
          <cell r="A1136">
            <v>1131</v>
          </cell>
          <cell r="B1136" t="str">
            <v>76A</v>
          </cell>
          <cell r="C1136" t="str">
            <v>CODO PVC-P D=200 mm * 90ø U/Z</v>
          </cell>
          <cell r="D1136" t="str">
            <v>u</v>
          </cell>
          <cell r="E1136">
            <v>108.33</v>
          </cell>
        </row>
        <row r="1137">
          <cell r="A1137">
            <v>1132</v>
          </cell>
          <cell r="B1137" t="str">
            <v>680A</v>
          </cell>
          <cell r="C1137" t="str">
            <v>CODO PVC-P D=315 mm * 90ø U/Z</v>
          </cell>
          <cell r="D1137" t="str">
            <v>u</v>
          </cell>
          <cell r="E1137">
            <v>366.68</v>
          </cell>
        </row>
        <row r="1138">
          <cell r="A1138">
            <v>1133</v>
          </cell>
          <cell r="B1138" t="str">
            <v>78A</v>
          </cell>
          <cell r="C1138" t="str">
            <v>CODO PVC-P D=355 mm * 90ø U/Z</v>
          </cell>
          <cell r="D1138" t="str">
            <v>u</v>
          </cell>
          <cell r="E1138">
            <v>767.91</v>
          </cell>
        </row>
        <row r="1139">
          <cell r="A1139">
            <v>1134</v>
          </cell>
          <cell r="B1139" t="str">
            <v>80A</v>
          </cell>
          <cell r="C1139" t="str">
            <v>CODO PVC-P D=400 mm * 90ø U/Z</v>
          </cell>
          <cell r="D1139" t="str">
            <v>u</v>
          </cell>
          <cell r="E1139">
            <v>880.01</v>
          </cell>
        </row>
        <row r="1140">
          <cell r="A1140">
            <v>1135</v>
          </cell>
          <cell r="B1140" t="str">
            <v>82A</v>
          </cell>
          <cell r="C1140" t="str">
            <v>CODO PVC-P D=63 mm * 45ø U/Z</v>
          </cell>
          <cell r="D1140" t="str">
            <v>u</v>
          </cell>
          <cell r="E1140">
            <v>5.45</v>
          </cell>
        </row>
        <row r="1141">
          <cell r="A1141">
            <v>1136</v>
          </cell>
          <cell r="B1141" t="str">
            <v>84A</v>
          </cell>
          <cell r="C1141" t="str">
            <v>CODO PVC-P D=90 mm * 45ø U/Z</v>
          </cell>
          <cell r="D1141" t="str">
            <v>u</v>
          </cell>
          <cell r="E1141">
            <v>9.1199999999999992</v>
          </cell>
        </row>
        <row r="1142">
          <cell r="A1142">
            <v>1137</v>
          </cell>
          <cell r="B1142" t="str">
            <v>682A</v>
          </cell>
          <cell r="C1142" t="str">
            <v>CODO PVC-P D=110 mm * 45ø U/Z</v>
          </cell>
          <cell r="D1142" t="str">
            <v>u</v>
          </cell>
          <cell r="E1142">
            <v>14.13</v>
          </cell>
        </row>
        <row r="1143">
          <cell r="A1143">
            <v>1138</v>
          </cell>
          <cell r="B1143" t="str">
            <v>86A</v>
          </cell>
          <cell r="C1143" t="str">
            <v>CODO PVC-P D=160 mm * 45ø U/Z</v>
          </cell>
          <cell r="D1143" t="str">
            <v>u</v>
          </cell>
          <cell r="E1143">
            <v>39.22</v>
          </cell>
        </row>
        <row r="1144">
          <cell r="A1144">
            <v>1139</v>
          </cell>
          <cell r="B1144" t="str">
            <v>88A</v>
          </cell>
          <cell r="C1144" t="str">
            <v>CODO PVC-P D=200 mm * 45ø U/Z</v>
          </cell>
          <cell r="D1144" t="str">
            <v>u</v>
          </cell>
          <cell r="E1144">
            <v>84.06</v>
          </cell>
        </row>
        <row r="1145">
          <cell r="A1145">
            <v>1140</v>
          </cell>
          <cell r="B1145" t="str">
            <v>90A</v>
          </cell>
          <cell r="C1145" t="str">
            <v>CODO PVC-P D=315 mm * 45ø U/Z</v>
          </cell>
          <cell r="D1145" t="str">
            <v>u</v>
          </cell>
          <cell r="E1145">
            <v>343.1</v>
          </cell>
        </row>
        <row r="1146">
          <cell r="A1146">
            <v>1141</v>
          </cell>
          <cell r="B1146" t="str">
            <v>92A</v>
          </cell>
          <cell r="C1146" t="str">
            <v>CODO PVC-P D=63 mm * 22.50ø U/Z</v>
          </cell>
          <cell r="D1146" t="str">
            <v>u</v>
          </cell>
          <cell r="E1146">
            <v>5.19</v>
          </cell>
        </row>
        <row r="1147">
          <cell r="A1147">
            <v>1142</v>
          </cell>
          <cell r="B1147" t="str">
            <v>94A</v>
          </cell>
          <cell r="C1147" t="str">
            <v>CODO PVC-P D=200 mm * 22.5ø U/Z</v>
          </cell>
          <cell r="D1147" t="str">
            <v>u</v>
          </cell>
          <cell r="E1147">
            <v>65.78</v>
          </cell>
        </row>
        <row r="1148">
          <cell r="A1148">
            <v>1143</v>
          </cell>
          <cell r="B1148" t="str">
            <v>96A</v>
          </cell>
          <cell r="C1148" t="str">
            <v>CODO PVC-P D=355 mm * 22.5ø U/Z</v>
          </cell>
          <cell r="D1148" t="str">
            <v>u</v>
          </cell>
          <cell r="E1148">
            <v>508.31</v>
          </cell>
        </row>
        <row r="1149">
          <cell r="A1149">
            <v>1144</v>
          </cell>
          <cell r="B1149" t="str">
            <v>98A</v>
          </cell>
          <cell r="C1149" t="str">
            <v>CODO PVC-P D=400 mm * 22.5ø U/Z</v>
          </cell>
          <cell r="D1149" t="str">
            <v>u</v>
          </cell>
          <cell r="E1149">
            <v>697.07</v>
          </cell>
        </row>
        <row r="1150">
          <cell r="A1150">
            <v>1145</v>
          </cell>
          <cell r="B1150" t="str">
            <v>100A</v>
          </cell>
          <cell r="C1150" t="str">
            <v>CODO PVC-P D=110 mm * 11.25ø U/Z</v>
          </cell>
          <cell r="D1150" t="str">
            <v>u</v>
          </cell>
          <cell r="E1150">
            <v>18.489999999999998</v>
          </cell>
        </row>
        <row r="1151">
          <cell r="A1151">
            <v>1146</v>
          </cell>
          <cell r="B1151" t="str">
            <v>102A</v>
          </cell>
          <cell r="C1151" t="str">
            <v>CODO PVC-P D=200 mm * 11.25ø U/Z</v>
          </cell>
          <cell r="D1151" t="str">
            <v>u</v>
          </cell>
          <cell r="E1151">
            <v>65.78</v>
          </cell>
        </row>
        <row r="1152">
          <cell r="A1152">
            <v>1147</v>
          </cell>
          <cell r="B1152" t="str">
            <v>104A</v>
          </cell>
          <cell r="C1152" t="str">
            <v>CODO PVC-P D=355 mm * 11.25ø U/Z</v>
          </cell>
          <cell r="D1152" t="str">
            <v>u</v>
          </cell>
          <cell r="E1152">
            <v>478.81</v>
          </cell>
        </row>
        <row r="1153">
          <cell r="A1153">
            <v>1148</v>
          </cell>
          <cell r="B1153" t="str">
            <v>106A</v>
          </cell>
          <cell r="C1153" t="str">
            <v>CODO PVC-P D=400 mm * 11.25ø U/Z</v>
          </cell>
          <cell r="D1153" t="str">
            <v>u</v>
          </cell>
          <cell r="E1153">
            <v>697.07</v>
          </cell>
        </row>
        <row r="1154">
          <cell r="A1154">
            <v>1149</v>
          </cell>
          <cell r="B1154" t="str">
            <v>108A</v>
          </cell>
          <cell r="C1154" t="str">
            <v>CODO DE 110 mm * 90ø (RECUBIERTO)</v>
          </cell>
          <cell r="D1154" t="str">
            <v>u</v>
          </cell>
          <cell r="E1154">
            <v>98.92</v>
          </cell>
        </row>
        <row r="1155">
          <cell r="A1155">
            <v>1150</v>
          </cell>
          <cell r="B1155" t="str">
            <v>110A</v>
          </cell>
          <cell r="C1155" t="str">
            <v>CODO A.L. D=200 mm (INC. ACCESORIOS)</v>
          </cell>
          <cell r="D1155" t="str">
            <v>u</v>
          </cell>
          <cell r="E1155">
            <v>160.07</v>
          </cell>
        </row>
        <row r="1156">
          <cell r="A1156">
            <v>1151</v>
          </cell>
          <cell r="B1156" t="str">
            <v>112A</v>
          </cell>
          <cell r="C1156" t="str">
            <v>CODO A.C. D=300 mm * 90ø</v>
          </cell>
          <cell r="D1156" t="str">
            <v>u</v>
          </cell>
          <cell r="E1156">
            <v>58.74</v>
          </cell>
        </row>
        <row r="1157">
          <cell r="A1157">
            <v>1152</v>
          </cell>
          <cell r="B1157" t="str">
            <v>114A</v>
          </cell>
          <cell r="C1157" t="str">
            <v>CODO DE 300 mm x 90ø (RECUBIERTO)</v>
          </cell>
          <cell r="D1157" t="str">
            <v>u</v>
          </cell>
          <cell r="E1157">
            <v>346.93</v>
          </cell>
        </row>
        <row r="1158">
          <cell r="A1158">
            <v>1153</v>
          </cell>
          <cell r="B1158" t="str">
            <v>116A</v>
          </cell>
          <cell r="C1158" t="str">
            <v>CODO DE 315 mm x 45ø (RECUBIERTO)</v>
          </cell>
          <cell r="D1158" t="str">
            <v>u</v>
          </cell>
          <cell r="E1158">
            <v>346.93</v>
          </cell>
        </row>
        <row r="1159">
          <cell r="A1159">
            <v>1154</v>
          </cell>
          <cell r="B1159" t="str">
            <v>118A</v>
          </cell>
          <cell r="C1159" t="str">
            <v>CODO 25"x11.25ø RADIO CORTO ACERO LAMINADO (SUMINI</v>
          </cell>
          <cell r="D1159" t="str">
            <v>u</v>
          </cell>
          <cell r="E1159">
            <v>846.56</v>
          </cell>
        </row>
        <row r="1160">
          <cell r="A1160">
            <v>1155</v>
          </cell>
          <cell r="B1160" t="str">
            <v>120A</v>
          </cell>
          <cell r="C1160" t="str">
            <v>CODO 25"x22.5ø RADIO CORTO ACERO LAMINADO (SUMINIS</v>
          </cell>
          <cell r="D1160" t="str">
            <v>u</v>
          </cell>
          <cell r="E1160">
            <v>846.56</v>
          </cell>
        </row>
        <row r="1161">
          <cell r="A1161">
            <v>1156</v>
          </cell>
          <cell r="B1161" t="str">
            <v>122A</v>
          </cell>
          <cell r="C1161" t="str">
            <v>CODO 25"x45ø RADIO CORTO ACERO LAMINADO (SUMINISTR</v>
          </cell>
          <cell r="D1161" t="str">
            <v>u</v>
          </cell>
          <cell r="E1161">
            <v>842.85</v>
          </cell>
        </row>
        <row r="1162">
          <cell r="A1162">
            <v>1157</v>
          </cell>
          <cell r="B1162" t="str">
            <v>124A</v>
          </cell>
          <cell r="C1162" t="str">
            <v>CODO 25"x90ø RADIO CORTO ACERO LAMINADO (SUMINISTR</v>
          </cell>
          <cell r="D1162" t="str">
            <v>u</v>
          </cell>
          <cell r="E1162">
            <v>853.97</v>
          </cell>
        </row>
        <row r="1163">
          <cell r="A1163">
            <v>1158</v>
          </cell>
          <cell r="B1163" t="str">
            <v>126A</v>
          </cell>
          <cell r="C1163" t="str">
            <v>COLADOR DE TOMA DN 315</v>
          </cell>
          <cell r="D1163" t="str">
            <v>u</v>
          </cell>
          <cell r="E1163">
            <v>441.23</v>
          </cell>
        </row>
        <row r="1164">
          <cell r="A1164">
            <v>1159</v>
          </cell>
          <cell r="B1164" t="str">
            <v>310A</v>
          </cell>
          <cell r="C1164" t="str">
            <v>COLLARIN L.A. D=100 mm x 1"</v>
          </cell>
          <cell r="D1164" t="str">
            <v>u</v>
          </cell>
          <cell r="E1164">
            <v>12.15</v>
          </cell>
        </row>
        <row r="1165">
          <cell r="A1165">
            <v>1160</v>
          </cell>
          <cell r="B1165" t="str">
            <v>312A</v>
          </cell>
          <cell r="C1165" t="str">
            <v>COLLARIN PVC D=50 mm x 1/2" O 3/4"</v>
          </cell>
          <cell r="D1165" t="str">
            <v>u</v>
          </cell>
          <cell r="E1165">
            <v>3.37</v>
          </cell>
        </row>
        <row r="1166">
          <cell r="A1166">
            <v>1161</v>
          </cell>
          <cell r="B1166" t="str">
            <v>314A</v>
          </cell>
          <cell r="C1166" t="str">
            <v>COLLARIN PVC D=63 mm x 1/2" o 3/4"</v>
          </cell>
          <cell r="D1166" t="str">
            <v>u</v>
          </cell>
          <cell r="E1166">
            <v>4.8899999999999997</v>
          </cell>
        </row>
        <row r="1167">
          <cell r="A1167">
            <v>1162</v>
          </cell>
          <cell r="B1167" t="str">
            <v>316A</v>
          </cell>
          <cell r="C1167" t="str">
            <v>COLLARIN PVC D=90 mm x 1/2" o 3/4"</v>
          </cell>
          <cell r="D1167" t="str">
            <v>u</v>
          </cell>
          <cell r="E1167">
            <v>7.12</v>
          </cell>
        </row>
        <row r="1168">
          <cell r="A1168">
            <v>1163</v>
          </cell>
          <cell r="B1168" t="str">
            <v>318A</v>
          </cell>
          <cell r="C1168" t="str">
            <v>COLLARIN PVC D=110 mm x 1/2" o 3/4</v>
          </cell>
          <cell r="D1168" t="str">
            <v>u</v>
          </cell>
          <cell r="E1168">
            <v>8.18</v>
          </cell>
        </row>
        <row r="1169">
          <cell r="A1169">
            <v>1164</v>
          </cell>
          <cell r="B1169" t="str">
            <v>320A</v>
          </cell>
          <cell r="C1169" t="str">
            <v>COLLARIN PVC D=125 mm x 1" o 2"</v>
          </cell>
          <cell r="D1169" t="str">
            <v>u</v>
          </cell>
          <cell r="E1169">
            <v>12.99</v>
          </cell>
        </row>
        <row r="1170">
          <cell r="A1170">
            <v>1165</v>
          </cell>
          <cell r="B1170" t="str">
            <v>322A</v>
          </cell>
          <cell r="C1170" t="str">
            <v>COLLARIN PVC D=160 mm x 1/2" o 3/4</v>
          </cell>
          <cell r="D1170" t="str">
            <v>u</v>
          </cell>
          <cell r="E1170">
            <v>28.41</v>
          </cell>
        </row>
        <row r="1171">
          <cell r="A1171">
            <v>1166</v>
          </cell>
          <cell r="B1171" t="str">
            <v>324A</v>
          </cell>
          <cell r="C1171" t="str">
            <v>COLLARIN PVC D=200 mm x 1/2" o 3/4</v>
          </cell>
          <cell r="D1171" t="str">
            <v>u</v>
          </cell>
          <cell r="E1171">
            <v>85.46</v>
          </cell>
        </row>
        <row r="1172">
          <cell r="A1172">
            <v>1167</v>
          </cell>
          <cell r="B1172" t="str">
            <v>128A</v>
          </cell>
          <cell r="C1172" t="str">
            <v>CRUZ L.A. D=160 mm (INC. ACCESORIOS)</v>
          </cell>
          <cell r="D1172" t="str">
            <v>u</v>
          </cell>
          <cell r="E1172">
            <v>219.89</v>
          </cell>
        </row>
        <row r="1173">
          <cell r="A1173">
            <v>1168</v>
          </cell>
          <cell r="B1173" t="str">
            <v>130A</v>
          </cell>
          <cell r="C1173" t="str">
            <v>CRUZ L.A. d=200 mm (INC. 4 UNION GIBAULT)</v>
          </cell>
          <cell r="D1173" t="str">
            <v>u</v>
          </cell>
          <cell r="E1173">
            <v>449.85</v>
          </cell>
        </row>
        <row r="1174">
          <cell r="A1174">
            <v>1169</v>
          </cell>
          <cell r="B1174" t="str">
            <v>132A</v>
          </cell>
          <cell r="C1174" t="str">
            <v>CRUZ L.A. d=315 mm (INC. 4 UNION GIBAULT)</v>
          </cell>
          <cell r="D1174" t="str">
            <v>u</v>
          </cell>
          <cell r="E1174">
            <v>1037.2</v>
          </cell>
        </row>
        <row r="1175">
          <cell r="A1175">
            <v>1170</v>
          </cell>
          <cell r="B1175" t="str">
            <v>134A</v>
          </cell>
          <cell r="C1175" t="str">
            <v>CRUZ L.A. d=355 mm (INC. 4 UNION GIBAULT)</v>
          </cell>
          <cell r="D1175" t="str">
            <v>u</v>
          </cell>
          <cell r="E1175">
            <v>1382.9</v>
          </cell>
        </row>
        <row r="1176">
          <cell r="A1176">
            <v>1171</v>
          </cell>
          <cell r="B1176" t="str">
            <v>136A</v>
          </cell>
          <cell r="C1176" t="str">
            <v>CRUZ L.A. D=110x63 mm</v>
          </cell>
          <cell r="D1176" t="str">
            <v>u</v>
          </cell>
          <cell r="E1176">
            <v>56.41</v>
          </cell>
        </row>
        <row r="1177">
          <cell r="A1177">
            <v>1172</v>
          </cell>
          <cell r="B1177" t="str">
            <v>138A</v>
          </cell>
          <cell r="C1177" t="str">
            <v>CRUZ L.A. D=200x63 mm</v>
          </cell>
          <cell r="D1177" t="str">
            <v>u</v>
          </cell>
          <cell r="E1177">
            <v>81.47</v>
          </cell>
        </row>
        <row r="1178">
          <cell r="A1178">
            <v>1173</v>
          </cell>
          <cell r="B1178" t="str">
            <v>140A</v>
          </cell>
          <cell r="C1178" t="str">
            <v>CRUZ L.A. D=200x160 mm</v>
          </cell>
          <cell r="D1178" t="str">
            <v>u</v>
          </cell>
          <cell r="E1178">
            <v>125.5</v>
          </cell>
        </row>
        <row r="1179">
          <cell r="A1179">
            <v>1174</v>
          </cell>
          <cell r="B1179" t="str">
            <v>142A</v>
          </cell>
          <cell r="C1179" t="str">
            <v>CRUZ L.A. D=250x200 mm</v>
          </cell>
          <cell r="D1179" t="str">
            <v>u</v>
          </cell>
          <cell r="E1179">
            <v>162.34</v>
          </cell>
        </row>
        <row r="1180">
          <cell r="A1180">
            <v>1175</v>
          </cell>
          <cell r="B1180" t="str">
            <v>144A</v>
          </cell>
          <cell r="C1180" t="str">
            <v>CRUZ PVC d=40 mm E/C</v>
          </cell>
          <cell r="D1180" t="str">
            <v>u</v>
          </cell>
          <cell r="E1180">
            <v>6.69</v>
          </cell>
        </row>
        <row r="1181">
          <cell r="A1181">
            <v>1176</v>
          </cell>
          <cell r="B1181" t="str">
            <v>146A</v>
          </cell>
          <cell r="C1181" t="str">
            <v>CRUZ PVC d=50 mm E/C</v>
          </cell>
          <cell r="D1181" t="str">
            <v>u</v>
          </cell>
          <cell r="E1181">
            <v>6.88</v>
          </cell>
        </row>
        <row r="1182">
          <cell r="A1182">
            <v>1177</v>
          </cell>
          <cell r="B1182" t="str">
            <v>148A</v>
          </cell>
          <cell r="C1182" t="str">
            <v>CRUZ PVC d=63 mm E/C</v>
          </cell>
          <cell r="D1182" t="str">
            <v>u</v>
          </cell>
          <cell r="E1182">
            <v>11.24</v>
          </cell>
        </row>
        <row r="1183">
          <cell r="A1183">
            <v>1178</v>
          </cell>
          <cell r="B1183" t="str">
            <v>150A</v>
          </cell>
          <cell r="C1183" t="str">
            <v>CRUZ PVC d=90 mm E/C</v>
          </cell>
          <cell r="D1183" t="str">
            <v>u</v>
          </cell>
          <cell r="E1183">
            <v>29.51</v>
          </cell>
        </row>
        <row r="1184">
          <cell r="A1184">
            <v>1179</v>
          </cell>
          <cell r="B1184" t="str">
            <v>152A</v>
          </cell>
          <cell r="C1184" t="str">
            <v>CRUZ PVC d=110 mmE/C</v>
          </cell>
          <cell r="D1184" t="str">
            <v>u</v>
          </cell>
          <cell r="E1184">
            <v>55.9</v>
          </cell>
        </row>
        <row r="1185">
          <cell r="A1185">
            <v>1180</v>
          </cell>
          <cell r="B1185" t="str">
            <v>154A</v>
          </cell>
          <cell r="C1185" t="str">
            <v>CRUZ PVC d=160 mmE/C</v>
          </cell>
          <cell r="D1185" t="str">
            <v>u</v>
          </cell>
          <cell r="E1185">
            <v>49.77</v>
          </cell>
        </row>
        <row r="1186">
          <cell r="A1186">
            <v>1181</v>
          </cell>
          <cell r="B1186" t="str">
            <v>156A</v>
          </cell>
          <cell r="C1186" t="str">
            <v>CRUZ PVC d=200 mmE/C</v>
          </cell>
          <cell r="D1186" t="str">
            <v>u</v>
          </cell>
          <cell r="E1186">
            <v>152.58000000000001</v>
          </cell>
        </row>
        <row r="1187">
          <cell r="A1187">
            <v>1182</v>
          </cell>
          <cell r="B1187" t="str">
            <v>158A</v>
          </cell>
          <cell r="C1187" t="str">
            <v>CRUZ PVC d=315 mmE/C</v>
          </cell>
          <cell r="D1187" t="str">
            <v>u</v>
          </cell>
          <cell r="E1187">
            <v>266.52</v>
          </cell>
        </row>
        <row r="1188">
          <cell r="A1188">
            <v>1183</v>
          </cell>
          <cell r="B1188" t="str">
            <v>160A</v>
          </cell>
          <cell r="C1188" t="str">
            <v>CRUZ PVC d=355 mmU/Z</v>
          </cell>
          <cell r="D1188" t="str">
            <v>u</v>
          </cell>
          <cell r="E1188">
            <v>1416.58</v>
          </cell>
        </row>
        <row r="1189">
          <cell r="A1189">
            <v>1184</v>
          </cell>
          <cell r="B1189" t="str">
            <v>162A</v>
          </cell>
          <cell r="C1189" t="str">
            <v>CRUZ PVC d=160mm CON REDUCCION A 110mm E/C</v>
          </cell>
          <cell r="D1189" t="str">
            <v>u</v>
          </cell>
          <cell r="E1189">
            <v>56.79</v>
          </cell>
        </row>
        <row r="1190">
          <cell r="A1190">
            <v>1185</v>
          </cell>
          <cell r="B1190" t="str">
            <v>164A</v>
          </cell>
          <cell r="C1190" t="str">
            <v>CRUZ PVC d=110mm CON REDUCCION A 90 mm E/C</v>
          </cell>
          <cell r="D1190" t="str">
            <v>u</v>
          </cell>
          <cell r="E1190">
            <v>77.23</v>
          </cell>
        </row>
        <row r="1191">
          <cell r="A1191">
            <v>1186</v>
          </cell>
          <cell r="B1191" t="str">
            <v>166A</v>
          </cell>
          <cell r="C1191" t="str">
            <v>EMBUDO(REBOSE) DN 315/400</v>
          </cell>
          <cell r="D1191" t="str">
            <v>u</v>
          </cell>
          <cell r="E1191">
            <v>416.17</v>
          </cell>
        </row>
        <row r="1192">
          <cell r="A1192">
            <v>1187</v>
          </cell>
          <cell r="B1192" t="str">
            <v>168A</v>
          </cell>
          <cell r="C1192" t="str">
            <v>EMPALME VALVULA 315 mm</v>
          </cell>
          <cell r="D1192" t="str">
            <v>u</v>
          </cell>
          <cell r="E1192">
            <v>173.6</v>
          </cell>
        </row>
        <row r="1193">
          <cell r="A1193">
            <v>1188</v>
          </cell>
          <cell r="B1193" t="str">
            <v>170A</v>
          </cell>
          <cell r="C1193" t="str">
            <v>HIDRANTE TRAFICO D=4" 2 SALIDAS</v>
          </cell>
          <cell r="D1193" t="str">
            <v>u</v>
          </cell>
          <cell r="E1193">
            <v>2363.56</v>
          </cell>
        </row>
        <row r="1194">
          <cell r="A1194">
            <v>1189</v>
          </cell>
          <cell r="B1194" t="str">
            <v>172A</v>
          </cell>
          <cell r="C1194" t="str">
            <v>INST. Y PRUEBA DE TUBERIAS Y ACCESORIOS (TENDIDO)</v>
          </cell>
          <cell r="D1194" t="str">
            <v>M</v>
          </cell>
          <cell r="E1194">
            <v>3.36</v>
          </cell>
        </row>
        <row r="1195">
          <cell r="A1195">
            <v>1190</v>
          </cell>
          <cell r="B1195" t="str">
            <v>326A</v>
          </cell>
          <cell r="C1195" t="str">
            <v>LLAVE DE ACERA D=1/2"</v>
          </cell>
          <cell r="D1195" t="str">
            <v>u</v>
          </cell>
          <cell r="E1195">
            <v>12.95</v>
          </cell>
        </row>
        <row r="1196">
          <cell r="A1196">
            <v>1191</v>
          </cell>
          <cell r="B1196" t="str">
            <v>174A</v>
          </cell>
          <cell r="C1196" t="str">
            <v>LLAVE DE AGUA (LAVANDERIAS)</v>
          </cell>
          <cell r="D1196" t="str">
            <v>u</v>
          </cell>
          <cell r="E1196">
            <v>12.15</v>
          </cell>
        </row>
        <row r="1197">
          <cell r="A1197">
            <v>1192</v>
          </cell>
          <cell r="B1197" t="str">
            <v>176A</v>
          </cell>
          <cell r="C1197" t="str">
            <v>LLAVE DE ESFERA D=1" (INC. ACCESORIOS)</v>
          </cell>
          <cell r="D1197" t="str">
            <v>u</v>
          </cell>
          <cell r="E1197">
            <v>26.21</v>
          </cell>
        </row>
        <row r="1198">
          <cell r="A1198">
            <v>1193</v>
          </cell>
          <cell r="B1198" t="str">
            <v>178A</v>
          </cell>
          <cell r="C1198" t="str">
            <v>LLAVE DE PASO 1/2"</v>
          </cell>
          <cell r="D1198" t="str">
            <v>u</v>
          </cell>
          <cell r="E1198">
            <v>10.34</v>
          </cell>
        </row>
        <row r="1199">
          <cell r="A1199">
            <v>1194</v>
          </cell>
          <cell r="B1199" t="str">
            <v>180A</v>
          </cell>
          <cell r="C1199" t="str">
            <v>LLAVE DE PASO 3/4"</v>
          </cell>
          <cell r="D1199" t="str">
            <v>u</v>
          </cell>
          <cell r="E1199">
            <v>16.239999999999998</v>
          </cell>
        </row>
        <row r="1200">
          <cell r="A1200">
            <v>1195</v>
          </cell>
          <cell r="B1200" t="str">
            <v>182A</v>
          </cell>
          <cell r="C1200" t="str">
            <v>LLAVE DE PASO 1"</v>
          </cell>
          <cell r="D1200" t="str">
            <v>u</v>
          </cell>
          <cell r="E1200">
            <v>24.57</v>
          </cell>
        </row>
        <row r="1201">
          <cell r="A1201">
            <v>1196</v>
          </cell>
          <cell r="B1201" t="str">
            <v>186A</v>
          </cell>
          <cell r="C1201" t="str">
            <v>LLAVE DE PASO 2" RW</v>
          </cell>
          <cell r="D1201" t="str">
            <v>u</v>
          </cell>
          <cell r="E1201">
            <v>42.27</v>
          </cell>
        </row>
        <row r="1202">
          <cell r="A1202">
            <v>1197</v>
          </cell>
          <cell r="B1202" t="str">
            <v>184A</v>
          </cell>
          <cell r="C1202" t="str">
            <v>LLAVE DE CORTE 1/2"</v>
          </cell>
          <cell r="D1202" t="str">
            <v>u</v>
          </cell>
          <cell r="E1202">
            <v>12.63</v>
          </cell>
        </row>
        <row r="1203">
          <cell r="A1203">
            <v>1198</v>
          </cell>
          <cell r="B1203" t="str">
            <v>188A</v>
          </cell>
          <cell r="C1203" t="str">
            <v>MANGUERA NEGRA 3/4" REFORZADA (TENDIDO AAPP)</v>
          </cell>
          <cell r="D1203" t="str">
            <v>M</v>
          </cell>
          <cell r="E1203">
            <v>0.56000000000000005</v>
          </cell>
        </row>
        <row r="1204">
          <cell r="A1204">
            <v>1199</v>
          </cell>
          <cell r="B1204" t="str">
            <v>676A</v>
          </cell>
          <cell r="C1204" t="str">
            <v>MANGUERA NEGRA 1" REFORZADA AAPP</v>
          </cell>
          <cell r="D1204" t="str">
            <v>M</v>
          </cell>
          <cell r="E1204">
            <v>0.92</v>
          </cell>
        </row>
        <row r="1205">
          <cell r="A1205">
            <v>1200</v>
          </cell>
          <cell r="B1205" t="str">
            <v>190A</v>
          </cell>
          <cell r="C1205" t="str">
            <v>MANGUERA NEGRA 2" REFORZADA (TENDIDO AAPP)</v>
          </cell>
          <cell r="D1205" t="str">
            <v>M</v>
          </cell>
          <cell r="E1205">
            <v>1.87</v>
          </cell>
        </row>
        <row r="1206">
          <cell r="A1206">
            <v>1201</v>
          </cell>
          <cell r="B1206" t="str">
            <v>192A</v>
          </cell>
          <cell r="C1206" t="str">
            <v>MEDIDOR DE AGUA POTABLE 1/2" CHORRO MULT. 2 ACOPLE</v>
          </cell>
          <cell r="D1206" t="str">
            <v>u</v>
          </cell>
          <cell r="E1206">
            <v>69.38</v>
          </cell>
        </row>
        <row r="1207">
          <cell r="A1207">
            <v>1202</v>
          </cell>
          <cell r="B1207" t="str">
            <v>194A</v>
          </cell>
          <cell r="C1207" t="str">
            <v>NEPLO CON 2 BRIDAS 315 mm L=0.70 (INC. PERNOS)</v>
          </cell>
          <cell r="D1207" t="str">
            <v>u</v>
          </cell>
          <cell r="E1207">
            <v>478.76</v>
          </cell>
        </row>
        <row r="1208">
          <cell r="A1208">
            <v>1203</v>
          </cell>
          <cell r="B1208" t="str">
            <v>196A</v>
          </cell>
          <cell r="C1208" t="str">
            <v>NEPLO CON 2 BRIDAS 315 mm L=0.80 (INC. PERNOS)</v>
          </cell>
          <cell r="D1208" t="str">
            <v>u</v>
          </cell>
          <cell r="E1208">
            <v>484.13</v>
          </cell>
        </row>
        <row r="1209">
          <cell r="A1209">
            <v>1204</v>
          </cell>
          <cell r="B1209" t="str">
            <v>198A</v>
          </cell>
          <cell r="C1209" t="str">
            <v>PERFORACION POZO DE AGUA D=4"</v>
          </cell>
          <cell r="D1209" t="str">
            <v>M</v>
          </cell>
          <cell r="E1209">
            <v>39.49</v>
          </cell>
        </row>
        <row r="1210">
          <cell r="A1210">
            <v>1205</v>
          </cell>
          <cell r="B1210" t="str">
            <v>200A</v>
          </cell>
          <cell r="C1210" t="str">
            <v>PIEZA DE ENTRADA DN 315/200</v>
          </cell>
          <cell r="D1210" t="str">
            <v>u</v>
          </cell>
          <cell r="E1210">
            <v>408.83</v>
          </cell>
        </row>
        <row r="1211">
          <cell r="A1211">
            <v>1206</v>
          </cell>
          <cell r="B1211" t="str">
            <v>202A</v>
          </cell>
          <cell r="C1211" t="str">
            <v>PUNTO PVC-P ROSCABLE 1/2" AGUA</v>
          </cell>
          <cell r="D1211" t="str">
            <v>u</v>
          </cell>
          <cell r="E1211">
            <v>32.549999999999997</v>
          </cell>
        </row>
        <row r="1212">
          <cell r="A1212">
            <v>1207</v>
          </cell>
          <cell r="B1212" t="str">
            <v>204A</v>
          </cell>
          <cell r="C1212" t="str">
            <v>PUNTO PVC-P ROSCABLE 3/4" AGUA</v>
          </cell>
          <cell r="D1212" t="str">
            <v>u</v>
          </cell>
          <cell r="E1212">
            <v>35.82</v>
          </cell>
        </row>
        <row r="1213">
          <cell r="A1213">
            <v>1208</v>
          </cell>
          <cell r="B1213" t="str">
            <v>206A</v>
          </cell>
          <cell r="C1213" t="str">
            <v>PUNTO PVC-P ROSCABLE 1" AGUA</v>
          </cell>
          <cell r="D1213" t="str">
            <v>u</v>
          </cell>
          <cell r="E1213">
            <v>47.06</v>
          </cell>
        </row>
        <row r="1214">
          <cell r="A1214">
            <v>1209</v>
          </cell>
          <cell r="B1214" t="str">
            <v>208A</v>
          </cell>
          <cell r="C1214" t="str">
            <v>PUNTO H.G. ROSCABLE 1 1/4" AGUA</v>
          </cell>
          <cell r="D1214" t="str">
            <v>u</v>
          </cell>
          <cell r="E1214">
            <v>71.14</v>
          </cell>
        </row>
        <row r="1215">
          <cell r="A1215">
            <v>1210</v>
          </cell>
          <cell r="B1215" t="str">
            <v>210A</v>
          </cell>
          <cell r="C1215" t="str">
            <v>PUNTO H.G. ROSCABLE 1 1/2" AGUA</v>
          </cell>
          <cell r="D1215" t="str">
            <v>u</v>
          </cell>
          <cell r="E1215">
            <v>93.83</v>
          </cell>
        </row>
        <row r="1216">
          <cell r="A1216">
            <v>1211</v>
          </cell>
          <cell r="B1216" t="str">
            <v>212A</v>
          </cell>
          <cell r="C1216" t="str">
            <v>PUNTO H.G. ROSCABLE 2" AGUA</v>
          </cell>
          <cell r="D1216" t="str">
            <v>u</v>
          </cell>
          <cell r="E1216">
            <v>100.8</v>
          </cell>
        </row>
        <row r="1217">
          <cell r="A1217">
            <v>1212</v>
          </cell>
          <cell r="B1217" t="str">
            <v>214A</v>
          </cell>
          <cell r="C1217" t="str">
            <v>REDUCTOR L.A. D=160x110 mm</v>
          </cell>
          <cell r="D1217" t="str">
            <v>u</v>
          </cell>
          <cell r="E1217">
            <v>318.39</v>
          </cell>
        </row>
        <row r="1218">
          <cell r="A1218">
            <v>1213</v>
          </cell>
          <cell r="B1218" t="str">
            <v>216A</v>
          </cell>
          <cell r="C1218" t="str">
            <v>REDUCTOR L.A. D=250x200 mm</v>
          </cell>
          <cell r="D1218" t="str">
            <v>u</v>
          </cell>
          <cell r="E1218">
            <v>222.81</v>
          </cell>
        </row>
        <row r="1219">
          <cell r="A1219">
            <v>1214</v>
          </cell>
          <cell r="B1219" t="str">
            <v>218A</v>
          </cell>
          <cell r="C1219" t="str">
            <v>REDUCTOR L.A. D=315x200 mm</v>
          </cell>
          <cell r="D1219" t="str">
            <v>u</v>
          </cell>
          <cell r="E1219">
            <v>121.55</v>
          </cell>
        </row>
        <row r="1220">
          <cell r="A1220">
            <v>1215</v>
          </cell>
          <cell r="B1220" t="str">
            <v>220A</v>
          </cell>
          <cell r="C1220" t="str">
            <v>REDUCTOR L.A. D=355x90 mm</v>
          </cell>
          <cell r="D1220" t="str">
            <v>u</v>
          </cell>
          <cell r="E1220">
            <v>121.59</v>
          </cell>
        </row>
        <row r="1221">
          <cell r="A1221">
            <v>1216</v>
          </cell>
          <cell r="B1221" t="str">
            <v>222A</v>
          </cell>
          <cell r="C1221" t="str">
            <v>REDUCTOR L.A. D=355x110 mm</v>
          </cell>
          <cell r="D1221" t="str">
            <v>u</v>
          </cell>
          <cell r="E1221">
            <v>134.34</v>
          </cell>
        </row>
        <row r="1222">
          <cell r="A1222">
            <v>1217</v>
          </cell>
          <cell r="B1222" t="str">
            <v>224A</v>
          </cell>
          <cell r="C1222" t="str">
            <v>REDUCTOR L.A. D=355x200 mm</v>
          </cell>
          <cell r="D1222" t="str">
            <v>u</v>
          </cell>
          <cell r="E1222">
            <v>134.34</v>
          </cell>
        </row>
        <row r="1223">
          <cell r="A1223">
            <v>1218</v>
          </cell>
          <cell r="B1223" t="str">
            <v>226A</v>
          </cell>
          <cell r="C1223" t="str">
            <v>REDUCTOR L.A. D=355x300 mm</v>
          </cell>
          <cell r="D1223" t="str">
            <v>u</v>
          </cell>
          <cell r="E1223">
            <v>140.24</v>
          </cell>
        </row>
        <row r="1224">
          <cell r="A1224">
            <v>1219</v>
          </cell>
          <cell r="B1224" t="str">
            <v>684A</v>
          </cell>
          <cell r="C1224" t="str">
            <v>REDUCTOR L.A. D=400x315 mm</v>
          </cell>
          <cell r="D1224" t="str">
            <v>u</v>
          </cell>
          <cell r="E1224">
            <v>152.04</v>
          </cell>
        </row>
        <row r="1225">
          <cell r="A1225">
            <v>1220</v>
          </cell>
          <cell r="B1225" t="str">
            <v>228A</v>
          </cell>
          <cell r="C1225" t="str">
            <v>REDUCTOR L.A. D=400x355 mm</v>
          </cell>
          <cell r="D1225" t="str">
            <v>u</v>
          </cell>
          <cell r="E1225">
            <v>163.84</v>
          </cell>
        </row>
        <row r="1226">
          <cell r="A1226">
            <v>1221</v>
          </cell>
          <cell r="B1226" t="str">
            <v>230A</v>
          </cell>
          <cell r="C1226" t="str">
            <v>REDUCTOR L.A. D=500x400 mm</v>
          </cell>
          <cell r="D1226" t="str">
            <v>u</v>
          </cell>
          <cell r="E1226">
            <v>187.44</v>
          </cell>
        </row>
        <row r="1227">
          <cell r="A1227">
            <v>1222</v>
          </cell>
          <cell r="B1227" t="str">
            <v>232A</v>
          </cell>
          <cell r="C1227" t="str">
            <v>REDUCTOR PVC d=40x32 mm E/C</v>
          </cell>
          <cell r="D1227" t="str">
            <v>u</v>
          </cell>
          <cell r="E1227">
            <v>0.91</v>
          </cell>
        </row>
        <row r="1228">
          <cell r="A1228">
            <v>1223</v>
          </cell>
          <cell r="B1228" t="str">
            <v>234A</v>
          </cell>
          <cell r="C1228" t="str">
            <v>REDUCTOR PVC d=50x32 mm E/C</v>
          </cell>
          <cell r="D1228" t="str">
            <v>u</v>
          </cell>
          <cell r="E1228">
            <v>1.48</v>
          </cell>
        </row>
        <row r="1229">
          <cell r="A1229">
            <v>1224</v>
          </cell>
          <cell r="B1229" t="str">
            <v>236A</v>
          </cell>
          <cell r="C1229" t="str">
            <v>REDUCTOR PVC d=50x40 mm E/C</v>
          </cell>
          <cell r="D1229" t="str">
            <v>u</v>
          </cell>
          <cell r="E1229">
            <v>1.6</v>
          </cell>
        </row>
        <row r="1230">
          <cell r="A1230">
            <v>1225</v>
          </cell>
          <cell r="B1230" t="str">
            <v>238A</v>
          </cell>
          <cell r="C1230" t="str">
            <v>REDUCTOR PVC d=63x32 mm E/C</v>
          </cell>
          <cell r="D1230" t="str">
            <v>u</v>
          </cell>
          <cell r="E1230">
            <v>2.21</v>
          </cell>
        </row>
        <row r="1231">
          <cell r="A1231">
            <v>1226</v>
          </cell>
          <cell r="B1231" t="str">
            <v>240A</v>
          </cell>
          <cell r="C1231" t="str">
            <v>REDUCTOR PVC d=63x40 mm E/C</v>
          </cell>
          <cell r="D1231" t="str">
            <v>u</v>
          </cell>
          <cell r="E1231">
            <v>2.27</v>
          </cell>
        </row>
        <row r="1232">
          <cell r="A1232">
            <v>1227</v>
          </cell>
          <cell r="B1232" t="str">
            <v>242A</v>
          </cell>
          <cell r="C1232" t="str">
            <v>REDUCTOR PVC d=63x50 mm E/C</v>
          </cell>
          <cell r="D1232" t="str">
            <v>u</v>
          </cell>
          <cell r="E1232">
            <v>2.4300000000000002</v>
          </cell>
        </row>
        <row r="1233">
          <cell r="A1233">
            <v>1228</v>
          </cell>
          <cell r="B1233" t="str">
            <v>244A</v>
          </cell>
          <cell r="C1233" t="str">
            <v>REDUCTOR PVC d=90x40 mm E/C</v>
          </cell>
          <cell r="D1233" t="str">
            <v>u</v>
          </cell>
          <cell r="E1233">
            <v>3.7</v>
          </cell>
        </row>
        <row r="1234">
          <cell r="A1234">
            <v>1229</v>
          </cell>
          <cell r="B1234" t="str">
            <v>246A</v>
          </cell>
          <cell r="C1234" t="str">
            <v>REDUCTOR PVC d=90x50 mm E/C</v>
          </cell>
          <cell r="D1234" t="str">
            <v>u</v>
          </cell>
          <cell r="E1234">
            <v>5.64</v>
          </cell>
        </row>
        <row r="1235">
          <cell r="A1235">
            <v>1230</v>
          </cell>
          <cell r="B1235" t="str">
            <v>248A</v>
          </cell>
          <cell r="C1235" t="str">
            <v>REDUCTOR PVC d=90x63 mm E/C</v>
          </cell>
          <cell r="D1235" t="str">
            <v>u</v>
          </cell>
          <cell r="E1235">
            <v>3.67</v>
          </cell>
        </row>
        <row r="1236">
          <cell r="A1236">
            <v>1231</v>
          </cell>
          <cell r="B1236" t="str">
            <v>250A</v>
          </cell>
          <cell r="C1236" t="str">
            <v>REDUCTOR PVC d=110x63mm E/C</v>
          </cell>
          <cell r="D1236" t="str">
            <v>u</v>
          </cell>
          <cell r="E1236">
            <v>7.46</v>
          </cell>
        </row>
        <row r="1237">
          <cell r="A1237">
            <v>1232</v>
          </cell>
          <cell r="B1237" t="str">
            <v>252A</v>
          </cell>
          <cell r="C1237" t="str">
            <v>REDUCTOR PVC d=110x90 mm E/C</v>
          </cell>
          <cell r="D1237" t="str">
            <v>u</v>
          </cell>
          <cell r="E1237">
            <v>10.17</v>
          </cell>
        </row>
        <row r="1238">
          <cell r="A1238">
            <v>1233</v>
          </cell>
          <cell r="B1238" t="str">
            <v>254A</v>
          </cell>
          <cell r="C1238" t="str">
            <v>REDUCTOR PVC d=160x63 mm E/C</v>
          </cell>
          <cell r="D1238" t="str">
            <v>u</v>
          </cell>
          <cell r="E1238">
            <v>32.46</v>
          </cell>
        </row>
        <row r="1239">
          <cell r="A1239">
            <v>1234</v>
          </cell>
          <cell r="B1239" t="str">
            <v>256A</v>
          </cell>
          <cell r="C1239" t="str">
            <v>REDUCTOR PVC d=160x90 mm E/C</v>
          </cell>
          <cell r="D1239" t="str">
            <v>u</v>
          </cell>
          <cell r="E1239">
            <v>29.37</v>
          </cell>
        </row>
        <row r="1240">
          <cell r="A1240">
            <v>1235</v>
          </cell>
          <cell r="B1240" t="str">
            <v>258A</v>
          </cell>
          <cell r="C1240" t="str">
            <v>REDUCTOR PVC d=160x110 mm E/C</v>
          </cell>
          <cell r="D1240" t="str">
            <v>u</v>
          </cell>
          <cell r="E1240">
            <v>19.89</v>
          </cell>
        </row>
        <row r="1241">
          <cell r="A1241">
            <v>1236</v>
          </cell>
          <cell r="B1241" t="str">
            <v>260A</v>
          </cell>
          <cell r="C1241" t="str">
            <v>REDUCTOR PVC d=200x63 mm E/C</v>
          </cell>
          <cell r="D1241" t="str">
            <v>u</v>
          </cell>
          <cell r="E1241">
            <v>21.99</v>
          </cell>
        </row>
        <row r="1242">
          <cell r="A1242">
            <v>1237</v>
          </cell>
          <cell r="B1242" t="str">
            <v>262A</v>
          </cell>
          <cell r="C1242" t="str">
            <v>REDUCTOR PVC d=200x90 mm E/C</v>
          </cell>
          <cell r="D1242" t="str">
            <v>u</v>
          </cell>
          <cell r="E1242">
            <v>67.489999999999995</v>
          </cell>
        </row>
        <row r="1243">
          <cell r="A1243">
            <v>1238</v>
          </cell>
          <cell r="B1243" t="str">
            <v>264A</v>
          </cell>
          <cell r="C1243" t="str">
            <v>REDUCTOR PVC d=200x110 mmE/C</v>
          </cell>
          <cell r="D1243" t="str">
            <v>u</v>
          </cell>
          <cell r="E1243">
            <v>58.01</v>
          </cell>
        </row>
        <row r="1244">
          <cell r="A1244">
            <v>1239</v>
          </cell>
          <cell r="B1244" t="str">
            <v>266A</v>
          </cell>
          <cell r="C1244" t="str">
            <v>REDUCTOR PVC d=200x160 mmE/C</v>
          </cell>
          <cell r="D1244" t="str">
            <v>u</v>
          </cell>
          <cell r="E1244">
            <v>39.090000000000003</v>
          </cell>
        </row>
        <row r="1245">
          <cell r="A1245">
            <v>1240</v>
          </cell>
          <cell r="B1245" t="str">
            <v>268A</v>
          </cell>
          <cell r="C1245" t="str">
            <v>REDUCTOR PVC d=250x200 mm E/C</v>
          </cell>
          <cell r="D1245" t="str">
            <v>u</v>
          </cell>
          <cell r="E1245">
            <v>55.25</v>
          </cell>
        </row>
        <row r="1246">
          <cell r="A1246">
            <v>1241</v>
          </cell>
          <cell r="B1246" t="str">
            <v>270A</v>
          </cell>
          <cell r="C1246" t="str">
            <v>REDUCTOR PVC d=315x110 mm E/C</v>
          </cell>
          <cell r="D1246" t="str">
            <v>u</v>
          </cell>
          <cell r="E1246">
            <v>102.19</v>
          </cell>
        </row>
        <row r="1247">
          <cell r="A1247">
            <v>1242</v>
          </cell>
          <cell r="B1247" t="str">
            <v>272A</v>
          </cell>
          <cell r="C1247" t="str">
            <v>REDUCTOR PVC d=315x160 mm E/C</v>
          </cell>
          <cell r="D1247" t="str">
            <v>u</v>
          </cell>
          <cell r="E1247">
            <v>109.24</v>
          </cell>
        </row>
        <row r="1248">
          <cell r="A1248">
            <v>1243</v>
          </cell>
          <cell r="B1248" t="str">
            <v>274A</v>
          </cell>
          <cell r="C1248" t="str">
            <v>REDUCTOR PVC d=315x200 mm E/C</v>
          </cell>
          <cell r="D1248" t="str">
            <v>u</v>
          </cell>
          <cell r="E1248">
            <v>120.16</v>
          </cell>
        </row>
        <row r="1249">
          <cell r="A1249">
            <v>1244</v>
          </cell>
          <cell r="B1249" t="str">
            <v>276A</v>
          </cell>
          <cell r="C1249" t="str">
            <v>REDUCTOR PVC d=315x200 mm U/Z</v>
          </cell>
          <cell r="D1249" t="str">
            <v>u</v>
          </cell>
          <cell r="E1249">
            <v>354.61</v>
          </cell>
        </row>
        <row r="1250">
          <cell r="A1250">
            <v>1245</v>
          </cell>
          <cell r="B1250" t="str">
            <v>278A</v>
          </cell>
          <cell r="C1250" t="str">
            <v>REDUCTOR PVC d=315x250 mm E/C</v>
          </cell>
          <cell r="D1250" t="str">
            <v>u</v>
          </cell>
          <cell r="E1250">
            <v>130.91999999999999</v>
          </cell>
        </row>
        <row r="1251">
          <cell r="A1251">
            <v>1246</v>
          </cell>
          <cell r="B1251" t="str">
            <v>280A</v>
          </cell>
          <cell r="C1251" t="str">
            <v>REDUCTOR PVC d=355x315 mm U/Z</v>
          </cell>
          <cell r="D1251" t="str">
            <v>u</v>
          </cell>
          <cell r="E1251">
            <v>614.5</v>
          </cell>
        </row>
        <row r="1252">
          <cell r="A1252">
            <v>1247</v>
          </cell>
          <cell r="B1252" t="str">
            <v>282A</v>
          </cell>
          <cell r="C1252" t="str">
            <v>REDUCTOR PVC d=400x355 mm U/Z</v>
          </cell>
          <cell r="D1252" t="str">
            <v>u</v>
          </cell>
          <cell r="E1252">
            <v>944.79</v>
          </cell>
        </row>
        <row r="1253">
          <cell r="A1253">
            <v>1248</v>
          </cell>
          <cell r="B1253" t="str">
            <v>284A</v>
          </cell>
          <cell r="C1253" t="str">
            <v>REDUCTOR ROSC. d=3/4x1/2"</v>
          </cell>
          <cell r="D1253" t="str">
            <v>u</v>
          </cell>
          <cell r="E1253">
            <v>0.98</v>
          </cell>
        </row>
        <row r="1254">
          <cell r="A1254">
            <v>1249</v>
          </cell>
          <cell r="B1254" t="str">
            <v>286A</v>
          </cell>
          <cell r="C1254" t="str">
            <v>REDUCTOR ROSC. d=1x3/4"</v>
          </cell>
          <cell r="D1254" t="str">
            <v>u</v>
          </cell>
          <cell r="E1254">
            <v>1.6</v>
          </cell>
        </row>
        <row r="1255">
          <cell r="A1255">
            <v>1250</v>
          </cell>
          <cell r="B1255" t="str">
            <v>288A</v>
          </cell>
          <cell r="C1255" t="str">
            <v>REPARACION ACOMETIDA AGUA POTABLE</v>
          </cell>
          <cell r="D1255" t="str">
            <v>u</v>
          </cell>
          <cell r="E1255">
            <v>38.47</v>
          </cell>
        </row>
        <row r="1256">
          <cell r="A1256">
            <v>1251</v>
          </cell>
          <cell r="B1256" t="str">
            <v>292A</v>
          </cell>
          <cell r="C1256" t="str">
            <v>RETIRO PIEZAS SANITARIAS Y PTOS DE AGUA</v>
          </cell>
          <cell r="D1256" t="str">
            <v>u</v>
          </cell>
          <cell r="E1256">
            <v>13.28</v>
          </cell>
        </row>
        <row r="1257">
          <cell r="A1257">
            <v>1252</v>
          </cell>
          <cell r="B1257" t="str">
            <v>12A</v>
          </cell>
          <cell r="C1257" t="str">
            <v>REPARACION ACOMETIDA AGUA POTABLE 1/2" (S.TUBERIA)</v>
          </cell>
          <cell r="D1257" t="str">
            <v>u</v>
          </cell>
          <cell r="E1257">
            <v>38.75</v>
          </cell>
        </row>
        <row r="1258">
          <cell r="A1258">
            <v>1253</v>
          </cell>
          <cell r="B1258" t="str">
            <v>294A</v>
          </cell>
          <cell r="C1258" t="str">
            <v>REUBICACION DE VALVULAS</v>
          </cell>
          <cell r="D1258" t="str">
            <v>u</v>
          </cell>
          <cell r="E1258">
            <v>24.95</v>
          </cell>
        </row>
        <row r="1259">
          <cell r="A1259">
            <v>1254</v>
          </cell>
          <cell r="B1259" t="str">
            <v>296A</v>
          </cell>
          <cell r="C1259" t="str">
            <v>SUMINISTRO TUBERIA PVC U/Z 0.80 MPa D=630 mm</v>
          </cell>
          <cell r="D1259" t="str">
            <v>M</v>
          </cell>
          <cell r="E1259">
            <v>422.95</v>
          </cell>
        </row>
        <row r="1260">
          <cell r="A1260">
            <v>1255</v>
          </cell>
          <cell r="B1260" t="str">
            <v>298A</v>
          </cell>
          <cell r="C1260" t="str">
            <v>SUMINISTRO TUBERIA PVC U/Z 1.00 MPa D=630 mm</v>
          </cell>
          <cell r="D1260" t="str">
            <v>M</v>
          </cell>
          <cell r="E1260">
            <v>422.95</v>
          </cell>
        </row>
        <row r="1261">
          <cell r="A1261">
            <v>1256</v>
          </cell>
          <cell r="B1261" t="str">
            <v>300A</v>
          </cell>
          <cell r="C1261" t="str">
            <v>SUMINISTRO TUBERIA PVC U/Z 1.25 MPa D=630 mm</v>
          </cell>
          <cell r="D1261" t="str">
            <v>M</v>
          </cell>
          <cell r="E1261">
            <v>531.12</v>
          </cell>
        </row>
        <row r="1262">
          <cell r="A1262">
            <v>1257</v>
          </cell>
          <cell r="B1262" t="str">
            <v>302A</v>
          </cell>
          <cell r="C1262" t="str">
            <v>SUM-INST. BUSHING 1" x 1/2"</v>
          </cell>
          <cell r="D1262" t="str">
            <v>u</v>
          </cell>
          <cell r="E1262">
            <v>0.96</v>
          </cell>
        </row>
        <row r="1263">
          <cell r="A1263">
            <v>1258</v>
          </cell>
          <cell r="B1263" t="str">
            <v>304A</v>
          </cell>
          <cell r="C1263" t="str">
            <v>SUM-INST. BUSHING 2" x 1/2" O 3/4"</v>
          </cell>
          <cell r="D1263" t="str">
            <v>u</v>
          </cell>
          <cell r="E1263">
            <v>2.54</v>
          </cell>
        </row>
        <row r="1264">
          <cell r="A1264">
            <v>1259</v>
          </cell>
          <cell r="B1264" t="str">
            <v>330A</v>
          </cell>
          <cell r="C1264" t="str">
            <v>TANQUE BAJO TIPO CISTERNA (1.20*2.00*1.08) MAMP.</v>
          </cell>
          <cell r="D1264" t="str">
            <v>u</v>
          </cell>
          <cell r="E1264">
            <v>127.4</v>
          </cell>
        </row>
        <row r="1265">
          <cell r="A1265">
            <v>1260</v>
          </cell>
          <cell r="B1265" t="str">
            <v>332A</v>
          </cell>
          <cell r="C1265" t="str">
            <v>TANQUE HIDRONEUMATICO 20 GLN, INC. BOMBA 1/2 HP</v>
          </cell>
          <cell r="D1265" t="str">
            <v>u</v>
          </cell>
          <cell r="E1265">
            <v>180.2</v>
          </cell>
        </row>
        <row r="1266">
          <cell r="A1266">
            <v>1261</v>
          </cell>
          <cell r="B1266" t="str">
            <v>334A</v>
          </cell>
          <cell r="C1266" t="str">
            <v>TANQUE HIDRONEUMATICO 30 GLN, INC. BOMBA 1/2 HP</v>
          </cell>
          <cell r="D1266" t="str">
            <v>u</v>
          </cell>
          <cell r="E1266">
            <v>189.28</v>
          </cell>
        </row>
        <row r="1267">
          <cell r="A1267">
            <v>1262</v>
          </cell>
          <cell r="B1267" t="str">
            <v>336A</v>
          </cell>
          <cell r="C1267" t="str">
            <v>TANQUE HIDRONEUMATICO 60 GLN, INC. BOMBA 3/4 HP</v>
          </cell>
          <cell r="D1267" t="str">
            <v>u</v>
          </cell>
          <cell r="E1267">
            <v>286.5</v>
          </cell>
        </row>
        <row r="1268">
          <cell r="A1268">
            <v>1263</v>
          </cell>
          <cell r="B1268" t="str">
            <v>338A</v>
          </cell>
          <cell r="C1268" t="str">
            <v>TANQUE PVC RESERVORIO 500 LT (INC. KIT INSTAL)</v>
          </cell>
          <cell r="D1268" t="str">
            <v>u</v>
          </cell>
          <cell r="E1268">
            <v>129.87</v>
          </cell>
        </row>
        <row r="1269">
          <cell r="A1269">
            <v>1264</v>
          </cell>
          <cell r="B1269" t="str">
            <v>340A</v>
          </cell>
          <cell r="C1269" t="str">
            <v>TANQUE PVC RESERVORIO 1000 LT (INC. KIT INSTAL)</v>
          </cell>
          <cell r="D1269" t="str">
            <v>u</v>
          </cell>
          <cell r="E1269">
            <v>235.63</v>
          </cell>
        </row>
        <row r="1270">
          <cell r="A1270">
            <v>1265</v>
          </cell>
          <cell r="B1270" t="str">
            <v>342A</v>
          </cell>
          <cell r="C1270" t="str">
            <v>TANQUE PVC RESERVORIO 1200 LT (INC. KIT INSTAL)</v>
          </cell>
          <cell r="D1270" t="str">
            <v>u</v>
          </cell>
          <cell r="E1270">
            <v>296.33</v>
          </cell>
        </row>
        <row r="1271">
          <cell r="A1271">
            <v>1266</v>
          </cell>
          <cell r="B1271" t="str">
            <v>344A</v>
          </cell>
          <cell r="C1271" t="str">
            <v>TANQUE PVC RESERVORIO 2000 LT (INC. KIT INSTAL)</v>
          </cell>
          <cell r="D1271" t="str">
            <v>u</v>
          </cell>
          <cell r="E1271">
            <v>328.56</v>
          </cell>
        </row>
        <row r="1272">
          <cell r="A1272">
            <v>1267</v>
          </cell>
          <cell r="B1272" t="str">
            <v>346A</v>
          </cell>
          <cell r="C1272" t="str">
            <v>TAPA DE TOL GALV. 2.8 mm MARCO ANG. 25*3 mm</v>
          </cell>
          <cell r="D1272" t="str">
            <v>m2</v>
          </cell>
          <cell r="E1272">
            <v>54.25</v>
          </cell>
        </row>
        <row r="1273">
          <cell r="A1273">
            <v>1268</v>
          </cell>
          <cell r="B1273" t="str">
            <v>348A</v>
          </cell>
          <cell r="C1273" t="str">
            <v>TAPON H.F. D=300 mm B</v>
          </cell>
          <cell r="D1273" t="str">
            <v>u</v>
          </cell>
          <cell r="E1273">
            <v>138.91</v>
          </cell>
        </row>
        <row r="1274">
          <cell r="A1274">
            <v>1269</v>
          </cell>
          <cell r="B1274" t="str">
            <v>350A</v>
          </cell>
          <cell r="C1274" t="str">
            <v>TAPON A.L. D=500 mm</v>
          </cell>
          <cell r="D1274" t="str">
            <v>u</v>
          </cell>
          <cell r="E1274">
            <v>231.48</v>
          </cell>
        </row>
        <row r="1275">
          <cell r="A1275">
            <v>1270</v>
          </cell>
          <cell r="B1275" t="str">
            <v>720A</v>
          </cell>
          <cell r="C1275" t="str">
            <v>TAPON PVC d=1" ROSCABLE</v>
          </cell>
          <cell r="D1275" t="str">
            <v>u</v>
          </cell>
          <cell r="E1275">
            <v>0.98</v>
          </cell>
        </row>
        <row r="1276">
          <cell r="A1276">
            <v>1271</v>
          </cell>
          <cell r="B1276" t="str">
            <v>352A</v>
          </cell>
          <cell r="C1276" t="str">
            <v>TAPON PVC D=32 mm</v>
          </cell>
          <cell r="D1276" t="str">
            <v>u</v>
          </cell>
          <cell r="E1276">
            <v>1.66</v>
          </cell>
        </row>
        <row r="1277">
          <cell r="A1277">
            <v>1272</v>
          </cell>
          <cell r="B1277" t="str">
            <v>354A</v>
          </cell>
          <cell r="C1277" t="str">
            <v>TAPON PVC D=40 mm</v>
          </cell>
          <cell r="D1277" t="str">
            <v>u</v>
          </cell>
          <cell r="E1277">
            <v>1.75</v>
          </cell>
        </row>
        <row r="1278">
          <cell r="A1278">
            <v>1273</v>
          </cell>
          <cell r="B1278" t="str">
            <v>356A</v>
          </cell>
          <cell r="C1278" t="str">
            <v>TAPON PVC D=50 mm</v>
          </cell>
          <cell r="D1278" t="str">
            <v>u</v>
          </cell>
          <cell r="E1278">
            <v>4.0199999999999996</v>
          </cell>
        </row>
        <row r="1279">
          <cell r="A1279">
            <v>1274</v>
          </cell>
          <cell r="B1279" t="str">
            <v>358A</v>
          </cell>
          <cell r="C1279" t="str">
            <v>TAPON PVC D=63 mm</v>
          </cell>
          <cell r="D1279" t="str">
            <v>u</v>
          </cell>
          <cell r="E1279">
            <v>1.47</v>
          </cell>
        </row>
        <row r="1280">
          <cell r="A1280">
            <v>1275</v>
          </cell>
          <cell r="B1280" t="str">
            <v>360A</v>
          </cell>
          <cell r="C1280" t="str">
            <v>TAPON PVC D=90 mm</v>
          </cell>
          <cell r="D1280" t="str">
            <v>u</v>
          </cell>
          <cell r="E1280">
            <v>3.91</v>
          </cell>
        </row>
        <row r="1281">
          <cell r="A1281">
            <v>1276</v>
          </cell>
          <cell r="B1281" t="str">
            <v>362A</v>
          </cell>
          <cell r="C1281" t="str">
            <v>TAPON PVC D=110 mm</v>
          </cell>
          <cell r="D1281" t="str">
            <v>u</v>
          </cell>
          <cell r="E1281">
            <v>5.18</v>
          </cell>
        </row>
        <row r="1282">
          <cell r="A1282">
            <v>1277</v>
          </cell>
          <cell r="B1282" t="str">
            <v>364A</v>
          </cell>
          <cell r="C1282" t="str">
            <v>TAPON PVC D=160 mm</v>
          </cell>
          <cell r="D1282" t="str">
            <v>u</v>
          </cell>
          <cell r="E1282">
            <v>24.1</v>
          </cell>
        </row>
        <row r="1283">
          <cell r="A1283">
            <v>1278</v>
          </cell>
          <cell r="B1283" t="str">
            <v>366A</v>
          </cell>
          <cell r="C1283" t="str">
            <v>TAPON PVC D=200 mm</v>
          </cell>
          <cell r="D1283" t="str">
            <v>u</v>
          </cell>
          <cell r="E1283">
            <v>66.59</v>
          </cell>
        </row>
        <row r="1284">
          <cell r="A1284">
            <v>1279</v>
          </cell>
          <cell r="B1284" t="str">
            <v>368A</v>
          </cell>
          <cell r="C1284" t="str">
            <v>TAPON PVC D=315 mm</v>
          </cell>
          <cell r="D1284" t="str">
            <v>u</v>
          </cell>
          <cell r="E1284">
            <v>76.739999999999995</v>
          </cell>
        </row>
        <row r="1285">
          <cell r="A1285">
            <v>1280</v>
          </cell>
          <cell r="B1285" t="str">
            <v>370A</v>
          </cell>
          <cell r="C1285" t="str">
            <v>TAPON PVC-S D=250 mm</v>
          </cell>
          <cell r="D1285" t="str">
            <v>u</v>
          </cell>
          <cell r="E1285">
            <v>32.47</v>
          </cell>
        </row>
        <row r="1286">
          <cell r="A1286">
            <v>1281</v>
          </cell>
          <cell r="B1286" t="str">
            <v>372A</v>
          </cell>
          <cell r="C1286" t="str">
            <v>TEE L.A. D=110 mm</v>
          </cell>
          <cell r="D1286" t="str">
            <v>u</v>
          </cell>
          <cell r="E1286">
            <v>44.62</v>
          </cell>
        </row>
        <row r="1287">
          <cell r="A1287">
            <v>1282</v>
          </cell>
          <cell r="B1287" t="str">
            <v>374A</v>
          </cell>
          <cell r="C1287" t="str">
            <v>TEE L.A. D=160 mm</v>
          </cell>
          <cell r="D1287" t="str">
            <v>u</v>
          </cell>
          <cell r="E1287">
            <v>73.63</v>
          </cell>
        </row>
        <row r="1288">
          <cell r="A1288">
            <v>1283</v>
          </cell>
          <cell r="B1288" t="str">
            <v>376A</v>
          </cell>
          <cell r="C1288" t="str">
            <v>TEE L.A. D=200 mm</v>
          </cell>
          <cell r="D1288" t="str">
            <v>u</v>
          </cell>
          <cell r="E1288">
            <v>111.2</v>
          </cell>
        </row>
        <row r="1289">
          <cell r="A1289">
            <v>1284</v>
          </cell>
          <cell r="B1289" t="str">
            <v>378A</v>
          </cell>
          <cell r="C1289" t="str">
            <v>TEE H.F. D=300 mm BB</v>
          </cell>
          <cell r="D1289" t="str">
            <v>u</v>
          </cell>
          <cell r="E1289">
            <v>577.26</v>
          </cell>
        </row>
        <row r="1290">
          <cell r="A1290">
            <v>1285</v>
          </cell>
          <cell r="B1290" t="str">
            <v>380A</v>
          </cell>
          <cell r="C1290" t="str">
            <v>TEE L.A. D=315 mm</v>
          </cell>
          <cell r="D1290" t="str">
            <v>u</v>
          </cell>
          <cell r="E1290">
            <v>94.9</v>
          </cell>
        </row>
        <row r="1291">
          <cell r="A1291">
            <v>1286</v>
          </cell>
          <cell r="B1291" t="str">
            <v>382A</v>
          </cell>
          <cell r="C1291" t="str">
            <v>TEE L.A. D=400 mm (CON ACCESORIOS)</v>
          </cell>
          <cell r="D1291" t="str">
            <v>u</v>
          </cell>
          <cell r="E1291">
            <v>280.66000000000003</v>
          </cell>
        </row>
        <row r="1292">
          <cell r="A1292">
            <v>1287</v>
          </cell>
          <cell r="B1292" t="str">
            <v>384A</v>
          </cell>
          <cell r="C1292" t="str">
            <v>TEE DN 300/110 (RECUBIERTA)</v>
          </cell>
          <cell r="D1292" t="str">
            <v>u</v>
          </cell>
          <cell r="E1292">
            <v>624.36</v>
          </cell>
        </row>
        <row r="1293">
          <cell r="A1293">
            <v>1288</v>
          </cell>
          <cell r="B1293" t="str">
            <v>386A</v>
          </cell>
          <cell r="C1293" t="str">
            <v>TEE DN 315/300 (RECUBIERTA)</v>
          </cell>
          <cell r="D1293" t="str">
            <v>u</v>
          </cell>
          <cell r="E1293">
            <v>696.64</v>
          </cell>
        </row>
        <row r="1294">
          <cell r="A1294">
            <v>1289</v>
          </cell>
          <cell r="B1294" t="str">
            <v>714A</v>
          </cell>
          <cell r="C1294" t="str">
            <v>TEE PVC-P d=1/2" ROSCABLE</v>
          </cell>
          <cell r="D1294" t="str">
            <v>u</v>
          </cell>
          <cell r="E1294">
            <v>0.86</v>
          </cell>
        </row>
        <row r="1295">
          <cell r="A1295">
            <v>1290</v>
          </cell>
          <cell r="B1295" t="str">
            <v>710A</v>
          </cell>
          <cell r="C1295" t="str">
            <v>TEE PVC-P d=3/4" ROSCABLE</v>
          </cell>
          <cell r="D1295" t="str">
            <v>u</v>
          </cell>
          <cell r="E1295">
            <v>1.18</v>
          </cell>
        </row>
        <row r="1296">
          <cell r="A1296">
            <v>1291</v>
          </cell>
          <cell r="B1296" t="str">
            <v>716A</v>
          </cell>
          <cell r="C1296" t="str">
            <v>TEE PVC-P d=1" ROSCABLE</v>
          </cell>
          <cell r="D1296" t="str">
            <v>u</v>
          </cell>
          <cell r="E1296">
            <v>1.77</v>
          </cell>
        </row>
        <row r="1297">
          <cell r="A1297">
            <v>1292</v>
          </cell>
          <cell r="B1297" t="str">
            <v>388A</v>
          </cell>
          <cell r="C1297" t="str">
            <v>TEE PVC d=32 mm E/C</v>
          </cell>
          <cell r="D1297" t="str">
            <v>u</v>
          </cell>
          <cell r="E1297">
            <v>0.83</v>
          </cell>
        </row>
        <row r="1298">
          <cell r="A1298">
            <v>1293</v>
          </cell>
          <cell r="B1298" t="str">
            <v>392A</v>
          </cell>
          <cell r="C1298" t="str">
            <v>TEE PVC D=50 mm E/C</v>
          </cell>
          <cell r="D1298" t="str">
            <v>u</v>
          </cell>
          <cell r="E1298">
            <v>2.25</v>
          </cell>
        </row>
        <row r="1299">
          <cell r="A1299">
            <v>1294</v>
          </cell>
          <cell r="B1299" t="str">
            <v>394A</v>
          </cell>
          <cell r="C1299" t="str">
            <v>TEE PVC D=50 mm U/Z</v>
          </cell>
          <cell r="D1299" t="str">
            <v>u</v>
          </cell>
          <cell r="E1299">
            <v>15.4</v>
          </cell>
        </row>
        <row r="1300">
          <cell r="A1300">
            <v>1295</v>
          </cell>
          <cell r="B1300" t="str">
            <v>396A</v>
          </cell>
          <cell r="C1300" t="str">
            <v>TEE PVC D=63 mm E/C</v>
          </cell>
          <cell r="D1300" t="str">
            <v>u</v>
          </cell>
          <cell r="E1300">
            <v>5.84</v>
          </cell>
        </row>
        <row r="1301">
          <cell r="A1301">
            <v>1296</v>
          </cell>
          <cell r="B1301" t="str">
            <v>398A</v>
          </cell>
          <cell r="C1301" t="str">
            <v>TEE PVC D=63 mm U/Z</v>
          </cell>
          <cell r="D1301" t="str">
            <v>u</v>
          </cell>
          <cell r="E1301">
            <v>13.17</v>
          </cell>
        </row>
        <row r="1302">
          <cell r="A1302">
            <v>1297</v>
          </cell>
          <cell r="B1302" t="str">
            <v>400A</v>
          </cell>
          <cell r="C1302" t="str">
            <v>TEE PVC D=90 mm E/C</v>
          </cell>
          <cell r="D1302" t="str">
            <v>u</v>
          </cell>
          <cell r="E1302">
            <v>6.3</v>
          </cell>
        </row>
        <row r="1303">
          <cell r="A1303">
            <v>1298</v>
          </cell>
          <cell r="B1303" t="str">
            <v>402A</v>
          </cell>
          <cell r="C1303" t="str">
            <v>TEE PVC D=90 mm U/Z</v>
          </cell>
          <cell r="D1303" t="str">
            <v>u</v>
          </cell>
          <cell r="E1303">
            <v>43.62</v>
          </cell>
        </row>
        <row r="1304">
          <cell r="A1304">
            <v>1299</v>
          </cell>
          <cell r="B1304" t="str">
            <v>404A</v>
          </cell>
          <cell r="C1304" t="str">
            <v>TEE PVC D=110 mm E/C</v>
          </cell>
          <cell r="D1304" t="str">
            <v>u</v>
          </cell>
          <cell r="E1304">
            <v>14.76</v>
          </cell>
        </row>
        <row r="1305">
          <cell r="A1305">
            <v>1300</v>
          </cell>
          <cell r="B1305" t="str">
            <v>406A</v>
          </cell>
          <cell r="C1305" t="str">
            <v>TEE PVC D=110 mm U/Z</v>
          </cell>
          <cell r="D1305" t="str">
            <v>u</v>
          </cell>
          <cell r="E1305">
            <v>28.86</v>
          </cell>
        </row>
        <row r="1306">
          <cell r="A1306">
            <v>1301</v>
          </cell>
          <cell r="B1306" t="str">
            <v>408A</v>
          </cell>
          <cell r="C1306" t="str">
            <v>TEE PVC D=160 mm E/C</v>
          </cell>
          <cell r="D1306" t="str">
            <v>u</v>
          </cell>
          <cell r="E1306">
            <v>37.32</v>
          </cell>
        </row>
        <row r="1307">
          <cell r="A1307">
            <v>1302</v>
          </cell>
          <cell r="B1307" t="str">
            <v>410A</v>
          </cell>
          <cell r="C1307" t="str">
            <v>TEE PVC D=160 mm U/Z</v>
          </cell>
          <cell r="D1307" t="str">
            <v>u</v>
          </cell>
          <cell r="E1307">
            <v>116.16</v>
          </cell>
        </row>
        <row r="1308">
          <cell r="A1308">
            <v>1303</v>
          </cell>
          <cell r="B1308" t="str">
            <v>412A</v>
          </cell>
          <cell r="C1308" t="str">
            <v>TEE PVC D=200 mm U/Z</v>
          </cell>
          <cell r="D1308" t="str">
            <v>u</v>
          </cell>
          <cell r="E1308">
            <v>148.06</v>
          </cell>
        </row>
        <row r="1309">
          <cell r="A1309">
            <v>1304</v>
          </cell>
          <cell r="B1309" t="str">
            <v>414A</v>
          </cell>
          <cell r="C1309" t="str">
            <v>TEE PVC D=315 mm E/C</v>
          </cell>
          <cell r="D1309" t="str">
            <v>u</v>
          </cell>
          <cell r="E1309">
            <v>160.06</v>
          </cell>
        </row>
        <row r="1310">
          <cell r="A1310">
            <v>1305</v>
          </cell>
          <cell r="B1310" t="str">
            <v>416A</v>
          </cell>
          <cell r="C1310" t="str">
            <v>TEE PVC D=355 mm U/Z</v>
          </cell>
          <cell r="D1310" t="str">
            <v>u</v>
          </cell>
          <cell r="E1310">
            <v>965.12</v>
          </cell>
        </row>
        <row r="1311">
          <cell r="A1311">
            <v>1306</v>
          </cell>
          <cell r="B1311" t="str">
            <v>418A</v>
          </cell>
          <cell r="C1311" t="str">
            <v>TEE PVC D=400 mm U/Z</v>
          </cell>
          <cell r="D1311" t="str">
            <v>u</v>
          </cell>
          <cell r="E1311">
            <v>1350.76</v>
          </cell>
        </row>
        <row r="1312">
          <cell r="A1312">
            <v>1307</v>
          </cell>
          <cell r="B1312" t="str">
            <v>420A</v>
          </cell>
          <cell r="C1312" t="str">
            <v>TEE REDUCTORA A.L. D=600 a 315 mm (CON ACCESORIOS)</v>
          </cell>
          <cell r="D1312" t="str">
            <v>u</v>
          </cell>
          <cell r="E1312">
            <v>261.33999999999997</v>
          </cell>
        </row>
        <row r="1313">
          <cell r="A1313">
            <v>1308</v>
          </cell>
          <cell r="B1313" t="str">
            <v>422A</v>
          </cell>
          <cell r="C1313" t="str">
            <v>TEE REDUCTORA PVC D=63x32 mm E/C</v>
          </cell>
          <cell r="D1313" t="str">
            <v>u</v>
          </cell>
          <cell r="E1313">
            <v>3.67</v>
          </cell>
        </row>
        <row r="1314">
          <cell r="A1314">
            <v>1309</v>
          </cell>
          <cell r="B1314" t="str">
            <v>424A</v>
          </cell>
          <cell r="C1314" t="str">
            <v>TEE REDUCTORA PVC D=63x40 mm E/C</v>
          </cell>
          <cell r="D1314" t="str">
            <v>u</v>
          </cell>
          <cell r="E1314">
            <v>4.1100000000000003</v>
          </cell>
        </row>
        <row r="1315">
          <cell r="A1315">
            <v>1310</v>
          </cell>
          <cell r="B1315" t="str">
            <v>426A</v>
          </cell>
          <cell r="C1315" t="str">
            <v>TEE REDUCTORA PVC D=63x50 mm E/C</v>
          </cell>
          <cell r="D1315" t="str">
            <v>u</v>
          </cell>
          <cell r="E1315">
            <v>4.6399999999999997</v>
          </cell>
        </row>
        <row r="1316">
          <cell r="A1316">
            <v>1311</v>
          </cell>
          <cell r="B1316" t="str">
            <v>428A</v>
          </cell>
          <cell r="C1316" t="str">
            <v>TEE REDUCTORA PVC D=90x63 mm E/C</v>
          </cell>
          <cell r="D1316" t="str">
            <v>u</v>
          </cell>
          <cell r="E1316">
            <v>10.33</v>
          </cell>
        </row>
        <row r="1317">
          <cell r="A1317">
            <v>1312</v>
          </cell>
          <cell r="B1317" t="str">
            <v>430A</v>
          </cell>
          <cell r="C1317" t="str">
            <v>TEE REDUCTORA PVC D=110x63 mm E/C</v>
          </cell>
          <cell r="D1317" t="str">
            <v>u</v>
          </cell>
          <cell r="E1317">
            <v>15.68</v>
          </cell>
        </row>
        <row r="1318">
          <cell r="A1318">
            <v>1313</v>
          </cell>
          <cell r="B1318" t="str">
            <v>432A</v>
          </cell>
          <cell r="C1318" t="str">
            <v>TEE REDUCTORA PVC D=110x90 mm E/C</v>
          </cell>
          <cell r="D1318" t="str">
            <v>u</v>
          </cell>
          <cell r="E1318">
            <v>20.86</v>
          </cell>
        </row>
        <row r="1319">
          <cell r="A1319">
            <v>1314</v>
          </cell>
          <cell r="B1319" t="str">
            <v>434A</v>
          </cell>
          <cell r="C1319" t="str">
            <v>TEE REDUCTORA PVC D=160x63 mm E/C</v>
          </cell>
          <cell r="D1319" t="str">
            <v>u</v>
          </cell>
          <cell r="E1319">
            <v>57.45</v>
          </cell>
        </row>
        <row r="1320">
          <cell r="A1320">
            <v>1315</v>
          </cell>
          <cell r="B1320" t="str">
            <v>436A</v>
          </cell>
          <cell r="C1320" t="str">
            <v>TEE REDUCTORA PVC D=200x63 mm U/Z</v>
          </cell>
          <cell r="D1320" t="str">
            <v>u</v>
          </cell>
          <cell r="E1320">
            <v>105.83</v>
          </cell>
        </row>
        <row r="1321">
          <cell r="A1321">
            <v>1316</v>
          </cell>
          <cell r="B1321" t="str">
            <v>438A</v>
          </cell>
          <cell r="C1321" t="str">
            <v>TEE REDUCTORA PVC D=200x90 mm U/Z</v>
          </cell>
          <cell r="D1321" t="str">
            <v>u</v>
          </cell>
          <cell r="E1321">
            <v>118.34</v>
          </cell>
        </row>
        <row r="1322">
          <cell r="A1322">
            <v>1317</v>
          </cell>
          <cell r="B1322" t="str">
            <v>440A</v>
          </cell>
          <cell r="C1322" t="str">
            <v>TEE REDUCTORA PVC D=200x160 mm E/C</v>
          </cell>
          <cell r="D1322" t="str">
            <v>u</v>
          </cell>
          <cell r="E1322">
            <v>93.39</v>
          </cell>
        </row>
        <row r="1323">
          <cell r="A1323">
            <v>1318</v>
          </cell>
          <cell r="B1323" t="str">
            <v>390A</v>
          </cell>
          <cell r="C1323" t="str">
            <v>TEE O YEE PVC d=40 mm E/C</v>
          </cell>
          <cell r="D1323" t="str">
            <v>u</v>
          </cell>
          <cell r="E1323">
            <v>2.15</v>
          </cell>
        </row>
        <row r="1324">
          <cell r="A1324">
            <v>1319</v>
          </cell>
          <cell r="B1324" t="str">
            <v>442A</v>
          </cell>
          <cell r="C1324" t="str">
            <v>TRAMO CORTO ACERO LAM L=1.00 m D=20" (SUM-INST)</v>
          </cell>
          <cell r="D1324" t="str">
            <v>u</v>
          </cell>
          <cell r="E1324">
            <v>479.2</v>
          </cell>
        </row>
        <row r="1325">
          <cell r="A1325">
            <v>1320</v>
          </cell>
          <cell r="B1325" t="str">
            <v>444A</v>
          </cell>
          <cell r="C1325" t="str">
            <v>TRAMO CORTO ACERO LAM L=1.00 m D=25" (SUM-INST)</v>
          </cell>
          <cell r="D1325" t="str">
            <v>u</v>
          </cell>
          <cell r="E1325">
            <v>603.1</v>
          </cell>
        </row>
        <row r="1326">
          <cell r="A1326">
            <v>1321</v>
          </cell>
          <cell r="B1326" t="str">
            <v>446A</v>
          </cell>
          <cell r="C1326" t="str">
            <v>TRAMO CORTO ACERO LAM L=1.60 m D=25" (SUM-INST)</v>
          </cell>
          <cell r="D1326" t="str">
            <v>u</v>
          </cell>
          <cell r="E1326">
            <v>662.1</v>
          </cell>
        </row>
        <row r="1327">
          <cell r="A1327">
            <v>1322</v>
          </cell>
          <cell r="B1327" t="str">
            <v>448A</v>
          </cell>
          <cell r="C1327" t="str">
            <v>TRAMO CORTO H.F. BB d=300 mm L=1.00 m</v>
          </cell>
          <cell r="D1327" t="str">
            <v>u</v>
          </cell>
          <cell r="E1327">
            <v>429.64</v>
          </cell>
        </row>
        <row r="1328">
          <cell r="A1328">
            <v>1323</v>
          </cell>
          <cell r="B1328" t="str">
            <v>450A</v>
          </cell>
          <cell r="C1328" t="str">
            <v>TRAMO CORTO H.F. BB d=300 mm L=2.00 m</v>
          </cell>
          <cell r="D1328" t="str">
            <v>u</v>
          </cell>
          <cell r="E1328">
            <v>647.57000000000005</v>
          </cell>
        </row>
        <row r="1329">
          <cell r="A1329">
            <v>1324</v>
          </cell>
          <cell r="B1329" t="str">
            <v>452A</v>
          </cell>
          <cell r="C1329" t="str">
            <v>TRAMO CORTO H.F. BL d=300 mm L=0.25 m</v>
          </cell>
          <cell r="D1329" t="str">
            <v>u</v>
          </cell>
          <cell r="E1329">
            <v>424.75</v>
          </cell>
        </row>
        <row r="1330">
          <cell r="A1330">
            <v>1325</v>
          </cell>
          <cell r="B1330" t="str">
            <v>454A</v>
          </cell>
          <cell r="C1330" t="str">
            <v>TRAMO CORTO H.F. BT. d=300 mm L=0.80 m</v>
          </cell>
          <cell r="D1330" t="str">
            <v>u</v>
          </cell>
          <cell r="E1330">
            <v>423.22</v>
          </cell>
        </row>
        <row r="1331">
          <cell r="A1331">
            <v>1326</v>
          </cell>
          <cell r="B1331" t="str">
            <v>456A</v>
          </cell>
          <cell r="C1331" t="str">
            <v>TRASLADO EJE TUB. PVC 63mm 0.8 Mpa E/C + PRUEBA</v>
          </cell>
          <cell r="D1331" t="str">
            <v>M</v>
          </cell>
          <cell r="E1331">
            <v>1.71</v>
          </cell>
        </row>
        <row r="1332">
          <cell r="A1332">
            <v>1327</v>
          </cell>
          <cell r="B1332" t="str">
            <v>458A</v>
          </cell>
          <cell r="C1332" t="str">
            <v>TRASLADO EJE TUB. PVC 90mm 0.8 Mpa E/C + PRUEBA</v>
          </cell>
          <cell r="D1332" t="str">
            <v>M</v>
          </cell>
          <cell r="E1332">
            <v>1.74</v>
          </cell>
        </row>
        <row r="1333">
          <cell r="A1333">
            <v>1328</v>
          </cell>
          <cell r="B1333" t="str">
            <v>460A</v>
          </cell>
          <cell r="C1333" t="str">
            <v>TRASLADO EJE TUB. PVC 110mm 0.8Mpa E/C + PRUEBA</v>
          </cell>
          <cell r="D1333" t="str">
            <v>M</v>
          </cell>
          <cell r="E1333">
            <v>2.14</v>
          </cell>
        </row>
        <row r="1334">
          <cell r="A1334">
            <v>1329</v>
          </cell>
          <cell r="B1334" t="str">
            <v>462A</v>
          </cell>
          <cell r="C1334" t="str">
            <v>TRASLADO EJE TUB. PVC 200mm 0.8Mpa E/C + PRUEBA</v>
          </cell>
          <cell r="D1334" t="str">
            <v>M</v>
          </cell>
          <cell r="E1334">
            <v>5.64</v>
          </cell>
        </row>
        <row r="1335">
          <cell r="A1335">
            <v>1330</v>
          </cell>
          <cell r="B1335" t="str">
            <v>328A</v>
          </cell>
          <cell r="C1335" t="str">
            <v>TUBO H.G. ROSCABLE 4"</v>
          </cell>
          <cell r="D1335" t="str">
            <v>M</v>
          </cell>
          <cell r="E1335">
            <v>24.3</v>
          </cell>
        </row>
        <row r="1336">
          <cell r="A1336">
            <v>1331</v>
          </cell>
          <cell r="B1336" t="str">
            <v>670A</v>
          </cell>
          <cell r="C1336" t="str">
            <v>TUBO H.G. ROSCABLE 3"</v>
          </cell>
          <cell r="D1336" t="str">
            <v>M</v>
          </cell>
          <cell r="E1336">
            <v>19.34</v>
          </cell>
        </row>
        <row r="1337">
          <cell r="A1337">
            <v>1332</v>
          </cell>
          <cell r="B1337" t="str">
            <v>464A</v>
          </cell>
          <cell r="C1337" t="str">
            <v>TUBERIA PVC ROSCABLE D=1/2" EN CONDUCCION + PRUEBA</v>
          </cell>
          <cell r="D1337" t="str">
            <v>M</v>
          </cell>
          <cell r="E1337">
            <v>2.73</v>
          </cell>
        </row>
        <row r="1338">
          <cell r="A1338">
            <v>1333</v>
          </cell>
          <cell r="B1338" t="str">
            <v>466A</v>
          </cell>
          <cell r="C1338" t="str">
            <v>TUBERIA PVC ROSCABLE D=3/4" EN CONDUCCION + PRUEBA</v>
          </cell>
          <cell r="D1338" t="str">
            <v>M</v>
          </cell>
          <cell r="E1338">
            <v>3.21</v>
          </cell>
        </row>
        <row r="1339">
          <cell r="A1339">
            <v>1334</v>
          </cell>
          <cell r="B1339" t="str">
            <v>468A</v>
          </cell>
          <cell r="C1339" t="str">
            <v>TUBERIA PVC ROSCABLE D=1" EN CONDUCCION + PRUEBA</v>
          </cell>
          <cell r="D1339" t="str">
            <v>M</v>
          </cell>
          <cell r="E1339">
            <v>6.5</v>
          </cell>
        </row>
        <row r="1340">
          <cell r="A1340">
            <v>1335</v>
          </cell>
          <cell r="B1340" t="str">
            <v>470A</v>
          </cell>
          <cell r="C1340" t="str">
            <v>TUBERIA PVC ROSCABLE D=1 1/4" EN CONDUCCION+PRUEBA</v>
          </cell>
          <cell r="D1340" t="str">
            <v>M</v>
          </cell>
          <cell r="E1340">
            <v>8.85</v>
          </cell>
        </row>
        <row r="1341">
          <cell r="A1341">
            <v>1336</v>
          </cell>
          <cell r="B1341" t="str">
            <v>472A</v>
          </cell>
          <cell r="C1341" t="str">
            <v>TUBERIA PVC ROSCABLE D=1 1/2" EN CONDUCCION+PRUEBA</v>
          </cell>
          <cell r="D1341" t="str">
            <v>M</v>
          </cell>
          <cell r="E1341">
            <v>10.72</v>
          </cell>
        </row>
        <row r="1342">
          <cell r="A1342">
            <v>1337</v>
          </cell>
          <cell r="B1342" t="str">
            <v>474A</v>
          </cell>
          <cell r="C1342" t="str">
            <v>TUBERIA PVC ROSCABLE D=2" EN CONDUCCION + PRUEBA</v>
          </cell>
          <cell r="D1342" t="str">
            <v>M</v>
          </cell>
          <cell r="E1342">
            <v>13.41</v>
          </cell>
        </row>
        <row r="1343">
          <cell r="A1343">
            <v>1338</v>
          </cell>
          <cell r="B1343" t="str">
            <v>476A</v>
          </cell>
          <cell r="C1343" t="str">
            <v>TUBERIA PVC ROSCABLE D=1/2" EN EDIFICACION+PRUEBA</v>
          </cell>
          <cell r="D1343" t="str">
            <v>M</v>
          </cell>
          <cell r="E1343">
            <v>5.81</v>
          </cell>
        </row>
        <row r="1344">
          <cell r="A1344">
            <v>1339</v>
          </cell>
          <cell r="B1344" t="str">
            <v>478A</v>
          </cell>
          <cell r="C1344" t="str">
            <v>TUBERIA PVC ROSCABLE D=3/4" EN EDIFICACION+PRUEBA</v>
          </cell>
          <cell r="D1344" t="str">
            <v>M</v>
          </cell>
          <cell r="E1344">
            <v>6.3</v>
          </cell>
        </row>
        <row r="1345">
          <cell r="A1345">
            <v>1340</v>
          </cell>
          <cell r="B1345" t="str">
            <v>480A</v>
          </cell>
          <cell r="C1345" t="str">
            <v>TUBERIA PVC ROSCABLE D=1" EN EDIFICACION+PRUEBA</v>
          </cell>
          <cell r="D1345" t="str">
            <v>M</v>
          </cell>
          <cell r="E1345">
            <v>9.5</v>
          </cell>
        </row>
        <row r="1346">
          <cell r="A1346">
            <v>1341</v>
          </cell>
          <cell r="B1346" t="str">
            <v>482A</v>
          </cell>
          <cell r="C1346" t="str">
            <v>TUBERIA PVC ROSCABLE D=1 1/2" EN EDIFICACION+PRUEB</v>
          </cell>
          <cell r="D1346" t="str">
            <v>M</v>
          </cell>
          <cell r="E1346">
            <v>14.48</v>
          </cell>
        </row>
        <row r="1347">
          <cell r="A1347">
            <v>1342</v>
          </cell>
          <cell r="B1347" t="str">
            <v>484A</v>
          </cell>
          <cell r="C1347" t="str">
            <v>TUBERIA PVC ROSCABLE D=2" EN EDIFICACION+PRUEBA</v>
          </cell>
          <cell r="D1347" t="str">
            <v>M</v>
          </cell>
          <cell r="E1347">
            <v>17.07</v>
          </cell>
        </row>
        <row r="1348">
          <cell r="A1348">
            <v>1343</v>
          </cell>
          <cell r="B1348" t="str">
            <v>486A</v>
          </cell>
          <cell r="C1348" t="str">
            <v>TUBERIA PVC D=50 mm 0.80 MPa E/C + PRUEBA</v>
          </cell>
          <cell r="D1348" t="str">
            <v>M</v>
          </cell>
          <cell r="E1348">
            <v>3.96</v>
          </cell>
        </row>
        <row r="1349">
          <cell r="A1349">
            <v>1344</v>
          </cell>
          <cell r="B1349" t="str">
            <v>488A</v>
          </cell>
          <cell r="C1349" t="str">
            <v>TUBERIA PVC D=63 mm 0.80 Mpa E/C + PRUEBA</v>
          </cell>
          <cell r="D1349" t="str">
            <v>M</v>
          </cell>
          <cell r="E1349">
            <v>4.8099999999999996</v>
          </cell>
        </row>
        <row r="1350">
          <cell r="A1350">
            <v>1345</v>
          </cell>
          <cell r="B1350" t="str">
            <v>490A</v>
          </cell>
          <cell r="C1350" t="str">
            <v>TUBERIA PVC D=90 mm 0.80 MPa E/C + PRUEBA</v>
          </cell>
          <cell r="D1350" t="str">
            <v>M</v>
          </cell>
          <cell r="E1350">
            <v>7.47</v>
          </cell>
        </row>
        <row r="1351">
          <cell r="A1351">
            <v>1346</v>
          </cell>
          <cell r="B1351" t="str">
            <v>492A</v>
          </cell>
          <cell r="C1351" t="str">
            <v>TUBERIA PVC D=110 mm 0.80 MPa E/C + PRUEBA</v>
          </cell>
          <cell r="D1351" t="str">
            <v>M</v>
          </cell>
          <cell r="E1351">
            <v>9.14</v>
          </cell>
        </row>
        <row r="1352">
          <cell r="A1352">
            <v>1347</v>
          </cell>
          <cell r="B1352" t="str">
            <v>494A</v>
          </cell>
          <cell r="C1352" t="str">
            <v>TUBERIA PVC D=160 mm 0.80 Mpa E/C + PRUEBA</v>
          </cell>
          <cell r="D1352" t="str">
            <v>M</v>
          </cell>
          <cell r="E1352">
            <v>17.079999999999998</v>
          </cell>
        </row>
        <row r="1353">
          <cell r="A1353">
            <v>1348</v>
          </cell>
          <cell r="B1353" t="str">
            <v>496A</v>
          </cell>
          <cell r="C1353" t="str">
            <v>TUBERIA PVC D=200 mm 0.80 Mpa E/C + PRUEBA</v>
          </cell>
          <cell r="D1353" t="str">
            <v>M</v>
          </cell>
          <cell r="E1353">
            <v>26.34</v>
          </cell>
        </row>
        <row r="1354">
          <cell r="A1354">
            <v>1349</v>
          </cell>
          <cell r="B1354" t="str">
            <v>498A</v>
          </cell>
          <cell r="C1354" t="str">
            <v>TUBERIA PVC D=315 mm 0.80 Mpa E/C + PRUEBA</v>
          </cell>
          <cell r="D1354" t="str">
            <v>M</v>
          </cell>
          <cell r="E1354">
            <v>60.97</v>
          </cell>
        </row>
        <row r="1355">
          <cell r="A1355">
            <v>1350</v>
          </cell>
          <cell r="B1355" t="str">
            <v>500A</v>
          </cell>
          <cell r="C1355" t="str">
            <v>TUBERIA PVC D=400 mm 0.80 Mpa E/C + PRUEBA</v>
          </cell>
          <cell r="D1355" t="str">
            <v>M</v>
          </cell>
          <cell r="E1355">
            <v>132.08000000000001</v>
          </cell>
        </row>
        <row r="1356">
          <cell r="A1356">
            <v>1351</v>
          </cell>
          <cell r="B1356" t="str">
            <v>502A</v>
          </cell>
          <cell r="C1356" t="str">
            <v>TUBERIA PVC D=63 mm 1.00 MPa E/C + PRUEBA</v>
          </cell>
          <cell r="D1356" t="str">
            <v>M</v>
          </cell>
          <cell r="E1356">
            <v>5.18</v>
          </cell>
        </row>
        <row r="1357">
          <cell r="A1357">
            <v>1352</v>
          </cell>
          <cell r="B1357" t="str">
            <v>504A</v>
          </cell>
          <cell r="C1357" t="str">
            <v>TUBERIA PVC D=90 mm 1.00 MPa E/C + PRUEBA</v>
          </cell>
          <cell r="D1357" t="str">
            <v>M</v>
          </cell>
          <cell r="E1357">
            <v>8.57</v>
          </cell>
        </row>
        <row r="1358">
          <cell r="A1358">
            <v>1353</v>
          </cell>
          <cell r="B1358" t="str">
            <v>506A</v>
          </cell>
          <cell r="C1358" t="str">
            <v>TUBERIA PVC D=110 mm 1.00MPa E/C + PRUEBA</v>
          </cell>
          <cell r="D1358" t="str">
            <v>M</v>
          </cell>
          <cell r="E1358">
            <v>11.08</v>
          </cell>
        </row>
        <row r="1359">
          <cell r="A1359">
            <v>1354</v>
          </cell>
          <cell r="B1359" t="str">
            <v>508A</v>
          </cell>
          <cell r="C1359" t="str">
            <v>TUBERIA PVC D=32 mm 1.25 MPa E/C + PRUEBA</v>
          </cell>
          <cell r="D1359" t="str">
            <v>M</v>
          </cell>
          <cell r="E1359">
            <v>1.99</v>
          </cell>
        </row>
        <row r="1360">
          <cell r="A1360">
            <v>1355</v>
          </cell>
          <cell r="B1360" t="str">
            <v>510A</v>
          </cell>
          <cell r="C1360" t="str">
            <v>TUBERIA PVC D=40 mm 1.25 MPa E/C + PRUEBA</v>
          </cell>
          <cell r="D1360" t="str">
            <v>M</v>
          </cell>
          <cell r="E1360">
            <v>2.97</v>
          </cell>
        </row>
        <row r="1361">
          <cell r="A1361">
            <v>1356</v>
          </cell>
          <cell r="B1361" t="str">
            <v>512A</v>
          </cell>
          <cell r="C1361" t="str">
            <v>TUBERIA PVC D=25 mm 1.60 MPa E/C + PRUEBA</v>
          </cell>
          <cell r="D1361" t="str">
            <v>M</v>
          </cell>
          <cell r="E1361">
            <v>1.28</v>
          </cell>
        </row>
        <row r="1362">
          <cell r="A1362">
            <v>1357</v>
          </cell>
          <cell r="B1362" t="str">
            <v>514A</v>
          </cell>
          <cell r="C1362" t="str">
            <v>TUBERIA PVC D=50 mm 0.80 MPa U/Z + PRUEBA</v>
          </cell>
          <cell r="D1362" t="str">
            <v>M</v>
          </cell>
          <cell r="E1362">
            <v>2.62</v>
          </cell>
        </row>
        <row r="1363">
          <cell r="A1363">
            <v>1358</v>
          </cell>
          <cell r="B1363" t="str">
            <v>516A</v>
          </cell>
          <cell r="C1363" t="str">
            <v>TUBERIA PVC D=63 mm 0.80 MPa U/Z + PRUEBA</v>
          </cell>
          <cell r="D1363" t="str">
            <v>M</v>
          </cell>
          <cell r="E1363">
            <v>3.6</v>
          </cell>
        </row>
        <row r="1364">
          <cell r="A1364">
            <v>1359</v>
          </cell>
          <cell r="B1364" t="str">
            <v>880A</v>
          </cell>
          <cell r="C1364" t="str">
            <v>TUBERIA PVC D=75 mm 0.80 MPa U/Z + PRUBA</v>
          </cell>
          <cell r="D1364" t="str">
            <v>M</v>
          </cell>
          <cell r="E1364">
            <v>4.72</v>
          </cell>
        </row>
        <row r="1365">
          <cell r="A1365">
            <v>1360</v>
          </cell>
          <cell r="B1365" t="str">
            <v>518A</v>
          </cell>
          <cell r="C1365" t="str">
            <v>TUBERIA PVC D=90 mm 0.80 MPa U/Z + PRUEBA</v>
          </cell>
          <cell r="D1365" t="str">
            <v>M</v>
          </cell>
          <cell r="E1365">
            <v>6.38</v>
          </cell>
        </row>
        <row r="1366">
          <cell r="A1366">
            <v>1361</v>
          </cell>
          <cell r="B1366" t="str">
            <v>520A</v>
          </cell>
          <cell r="C1366" t="str">
            <v>TUBERIA PVC D=110 mm 0.80 MPa U/Z + PRUEBA</v>
          </cell>
          <cell r="D1366" t="str">
            <v>M</v>
          </cell>
          <cell r="E1366">
            <v>8.3699999999999992</v>
          </cell>
        </row>
        <row r="1367">
          <cell r="A1367">
            <v>1362</v>
          </cell>
          <cell r="B1367" t="str">
            <v>522A</v>
          </cell>
          <cell r="C1367" t="str">
            <v>TUBERIA PVC D=160 mm 0.80 Mpa U/Z + PRUEBA</v>
          </cell>
          <cell r="D1367" t="str">
            <v>M</v>
          </cell>
          <cell r="E1367">
            <v>16.010000000000002</v>
          </cell>
        </row>
        <row r="1368">
          <cell r="A1368">
            <v>1363</v>
          </cell>
          <cell r="B1368" t="str">
            <v>524A</v>
          </cell>
          <cell r="C1368" t="str">
            <v>TUBERIA PVC D=200 mm 0.80 Mpa U/Z + PRUEBA</v>
          </cell>
          <cell r="D1368" t="str">
            <v>M</v>
          </cell>
          <cell r="E1368">
            <v>24.47</v>
          </cell>
        </row>
        <row r="1369">
          <cell r="A1369">
            <v>1364</v>
          </cell>
          <cell r="B1369" t="str">
            <v>526A</v>
          </cell>
          <cell r="C1369" t="str">
            <v>TUBERIA PVC D=250 mm 0.80 Mpa U/Z + PRUEBA</v>
          </cell>
          <cell r="D1369" t="str">
            <v>M</v>
          </cell>
          <cell r="E1369">
            <v>39.19</v>
          </cell>
        </row>
        <row r="1370">
          <cell r="A1370">
            <v>1365</v>
          </cell>
          <cell r="B1370" t="str">
            <v>528A</v>
          </cell>
          <cell r="C1370" t="str">
            <v>TUBERIA PVC D=315 mm 0.80 Mpa U/Z + PRUEBA</v>
          </cell>
          <cell r="D1370" t="str">
            <v>M</v>
          </cell>
          <cell r="E1370">
            <v>69.61</v>
          </cell>
        </row>
        <row r="1371">
          <cell r="A1371">
            <v>1366</v>
          </cell>
          <cell r="B1371" t="str">
            <v>530A</v>
          </cell>
          <cell r="C1371" t="str">
            <v>TUBERIA PVC D=400 mm 0.80 Mpa U/Z + PRUEBA</v>
          </cell>
          <cell r="D1371" t="str">
            <v>M</v>
          </cell>
          <cell r="E1371">
            <v>136.30000000000001</v>
          </cell>
        </row>
        <row r="1372">
          <cell r="A1372">
            <v>1367</v>
          </cell>
          <cell r="B1372" t="str">
            <v>752A</v>
          </cell>
          <cell r="C1372" t="str">
            <v>TUBERIA PVC d=630 mm 0.80 Mpa U/Z + PRUEBA</v>
          </cell>
          <cell r="D1372" t="str">
            <v>M</v>
          </cell>
          <cell r="E1372">
            <v>427.95</v>
          </cell>
        </row>
        <row r="1373">
          <cell r="A1373">
            <v>1368</v>
          </cell>
          <cell r="B1373" t="str">
            <v>532A</v>
          </cell>
          <cell r="C1373" t="str">
            <v>TUBERIA PVC D=110 mm 1Mpa U/Z + PRUEBA</v>
          </cell>
          <cell r="D1373" t="str">
            <v>M</v>
          </cell>
          <cell r="E1373">
            <v>10.55</v>
          </cell>
        </row>
        <row r="1374">
          <cell r="A1374">
            <v>1369</v>
          </cell>
          <cell r="B1374" t="str">
            <v>534A</v>
          </cell>
          <cell r="C1374" t="str">
            <v>TUBERIA PVC D=160 mm 1Mpa U/Z + PRUEBA</v>
          </cell>
          <cell r="D1374" t="str">
            <v>M</v>
          </cell>
          <cell r="E1374">
            <v>21.63</v>
          </cell>
        </row>
        <row r="1375">
          <cell r="A1375">
            <v>1370</v>
          </cell>
          <cell r="B1375" t="str">
            <v>536A</v>
          </cell>
          <cell r="C1375" t="str">
            <v>TUBERIA PVC D=200 mm 1Mpa U/Z +PRUEBA</v>
          </cell>
          <cell r="D1375" t="str">
            <v>M</v>
          </cell>
          <cell r="E1375">
            <v>30.16</v>
          </cell>
        </row>
        <row r="1376">
          <cell r="A1376">
            <v>1371</v>
          </cell>
          <cell r="B1376" t="str">
            <v>538A</v>
          </cell>
          <cell r="C1376" t="str">
            <v>TUBERIA PVC D=315 mm 1Mpa U/Z + PRUEBA</v>
          </cell>
          <cell r="D1376" t="str">
            <v>M</v>
          </cell>
          <cell r="E1376">
            <v>83.58</v>
          </cell>
        </row>
        <row r="1377">
          <cell r="A1377">
            <v>1372</v>
          </cell>
          <cell r="B1377" t="str">
            <v>540A</v>
          </cell>
          <cell r="C1377" t="str">
            <v>TUBERIA PVC D=355 mm 1Mpa U/Z + PRUEBA</v>
          </cell>
          <cell r="D1377" t="str">
            <v>M</v>
          </cell>
          <cell r="E1377">
            <v>120.02</v>
          </cell>
        </row>
        <row r="1378">
          <cell r="A1378">
            <v>1373</v>
          </cell>
          <cell r="B1378" t="str">
            <v>542A</v>
          </cell>
          <cell r="C1378" t="str">
            <v>TUBERIA HG A-120 1" ROSCABLE + PRUEBA</v>
          </cell>
          <cell r="D1378" t="str">
            <v>M</v>
          </cell>
          <cell r="E1378">
            <v>15.18</v>
          </cell>
        </row>
        <row r="1379">
          <cell r="A1379">
            <v>1374</v>
          </cell>
          <cell r="B1379" t="str">
            <v>544A</v>
          </cell>
          <cell r="C1379" t="str">
            <v>TUBERIA HG A-120 1 1/4" ROSCABLE + PRUEBA</v>
          </cell>
          <cell r="D1379" t="str">
            <v>M</v>
          </cell>
          <cell r="E1379">
            <v>19.8</v>
          </cell>
        </row>
        <row r="1380">
          <cell r="A1380">
            <v>1375</v>
          </cell>
          <cell r="B1380" t="str">
            <v>546A</v>
          </cell>
          <cell r="C1380" t="str">
            <v>TUBERIA H.G. A-120 1 1/2" ROSCABLE + PRUEBA</v>
          </cell>
          <cell r="D1380" t="str">
            <v>M</v>
          </cell>
          <cell r="E1380">
            <v>24.36</v>
          </cell>
        </row>
        <row r="1381">
          <cell r="A1381">
            <v>1376</v>
          </cell>
          <cell r="B1381" t="str">
            <v>548A</v>
          </cell>
          <cell r="C1381" t="str">
            <v>TUBERIA H.G. A-120 2" ROSCABLE + PRUEBA</v>
          </cell>
          <cell r="D1381" t="str">
            <v>M</v>
          </cell>
          <cell r="E1381">
            <v>26.57</v>
          </cell>
        </row>
        <row r="1382">
          <cell r="A1382">
            <v>1377</v>
          </cell>
          <cell r="B1382" t="str">
            <v>550A</v>
          </cell>
          <cell r="C1382" t="str">
            <v>UNION GIBAULT H.F. ASIMETRICA D=50 mm</v>
          </cell>
          <cell r="D1382" t="str">
            <v>u</v>
          </cell>
          <cell r="E1382">
            <v>34.770000000000003</v>
          </cell>
        </row>
        <row r="1383">
          <cell r="A1383">
            <v>1378</v>
          </cell>
          <cell r="B1383" t="str">
            <v>554A</v>
          </cell>
          <cell r="C1383" t="str">
            <v>UNION GIBAULT H.F. ASIMETRICA D=63 mm</v>
          </cell>
          <cell r="D1383" t="str">
            <v>u</v>
          </cell>
          <cell r="E1383">
            <v>36.090000000000003</v>
          </cell>
        </row>
        <row r="1384">
          <cell r="A1384">
            <v>1379</v>
          </cell>
          <cell r="B1384" t="str">
            <v>558A</v>
          </cell>
          <cell r="C1384" t="str">
            <v>UNION GIBAULT H.F. ASIMETRICA D=90 mm</v>
          </cell>
          <cell r="D1384" t="str">
            <v>u</v>
          </cell>
          <cell r="E1384">
            <v>42.25</v>
          </cell>
        </row>
        <row r="1385">
          <cell r="A1385">
            <v>1380</v>
          </cell>
          <cell r="B1385" t="str">
            <v>562A</v>
          </cell>
          <cell r="C1385" t="str">
            <v>UNION GIBAULT H.F. ASIMETRICA D=110 mm</v>
          </cell>
          <cell r="D1385" t="str">
            <v>u</v>
          </cell>
          <cell r="E1385">
            <v>51.35</v>
          </cell>
        </row>
        <row r="1386">
          <cell r="A1386">
            <v>1381</v>
          </cell>
          <cell r="B1386" t="str">
            <v>564A</v>
          </cell>
          <cell r="C1386" t="str">
            <v>UNION GIBAULT H.F. ASIMETRICA D=150 mm</v>
          </cell>
          <cell r="D1386" t="str">
            <v>u</v>
          </cell>
          <cell r="E1386">
            <v>60.96</v>
          </cell>
        </row>
        <row r="1387">
          <cell r="A1387">
            <v>1382</v>
          </cell>
          <cell r="B1387" t="str">
            <v>566A</v>
          </cell>
          <cell r="C1387" t="str">
            <v>UNION GIBAULT H.F. ASIMETRICA D=160 mm</v>
          </cell>
          <cell r="D1387" t="str">
            <v>u</v>
          </cell>
          <cell r="E1387">
            <v>66.430000000000007</v>
          </cell>
        </row>
        <row r="1388">
          <cell r="A1388">
            <v>1383</v>
          </cell>
          <cell r="B1388" t="str">
            <v>572A</v>
          </cell>
          <cell r="C1388" t="str">
            <v>UNION GIBAULT H.F. ASIMETRICA D=200 mm</v>
          </cell>
          <cell r="D1388" t="str">
            <v>u</v>
          </cell>
          <cell r="E1388">
            <v>73.03</v>
          </cell>
        </row>
        <row r="1389">
          <cell r="A1389">
            <v>1384</v>
          </cell>
          <cell r="B1389" t="str">
            <v>574A</v>
          </cell>
          <cell r="C1389" t="str">
            <v>UNION GIBAULT H.F. ASIMETRICA D=250 mm</v>
          </cell>
          <cell r="D1389" t="str">
            <v>u</v>
          </cell>
          <cell r="E1389">
            <v>107.92</v>
          </cell>
        </row>
        <row r="1390">
          <cell r="A1390">
            <v>1385</v>
          </cell>
          <cell r="B1390" t="str">
            <v>576A</v>
          </cell>
          <cell r="C1390" t="str">
            <v>UNION GIBAULT H.F. ASIMETRICA D=300 mm</v>
          </cell>
          <cell r="D1390" t="str">
            <v>u</v>
          </cell>
          <cell r="E1390">
            <v>164.56</v>
          </cell>
        </row>
        <row r="1391">
          <cell r="A1391">
            <v>1386</v>
          </cell>
          <cell r="B1391" t="str">
            <v>578A</v>
          </cell>
          <cell r="C1391" t="str">
            <v>UNION GIBAULT H.F. ASIMETRICA D=300 mm (INSTALACIO</v>
          </cell>
          <cell r="D1391" t="str">
            <v>u</v>
          </cell>
          <cell r="E1391">
            <v>10.7</v>
          </cell>
        </row>
        <row r="1392">
          <cell r="A1392">
            <v>1387</v>
          </cell>
          <cell r="B1392" t="str">
            <v>580A</v>
          </cell>
          <cell r="C1392" t="str">
            <v>UNION GIBAULT H.F. ASIMETRICA D=315 mm</v>
          </cell>
          <cell r="D1392" t="str">
            <v>u</v>
          </cell>
          <cell r="E1392">
            <v>164.56</v>
          </cell>
        </row>
        <row r="1393">
          <cell r="A1393">
            <v>1388</v>
          </cell>
          <cell r="B1393" t="str">
            <v>586A</v>
          </cell>
          <cell r="C1393" t="str">
            <v>UNION GIBAULT H.F. ASIMETRICA D=400 mm</v>
          </cell>
          <cell r="D1393" t="str">
            <v>u</v>
          </cell>
          <cell r="E1393">
            <v>322.52</v>
          </cell>
        </row>
        <row r="1394">
          <cell r="A1394">
            <v>1389</v>
          </cell>
          <cell r="B1394" t="str">
            <v>588A</v>
          </cell>
          <cell r="C1394" t="str">
            <v>UNION GIBAULT H.F. ASIMETRICA D=500 mm</v>
          </cell>
          <cell r="D1394" t="str">
            <v>u</v>
          </cell>
          <cell r="E1394">
            <v>419.44</v>
          </cell>
        </row>
        <row r="1395">
          <cell r="A1395">
            <v>1390</v>
          </cell>
          <cell r="B1395" t="str">
            <v>592A</v>
          </cell>
          <cell r="C1395" t="str">
            <v>UNION GIBAULT H.F. ASIMETRICA D=600 mm</v>
          </cell>
          <cell r="D1395" t="str">
            <v>u</v>
          </cell>
          <cell r="E1395">
            <v>623.58000000000004</v>
          </cell>
        </row>
        <row r="1396">
          <cell r="A1396">
            <v>1391</v>
          </cell>
          <cell r="B1396" t="str">
            <v>594A</v>
          </cell>
          <cell r="C1396" t="str">
            <v>UNION GIBAULT H.F. ASIMETRICA D=630 mm</v>
          </cell>
          <cell r="D1396" t="str">
            <v>u</v>
          </cell>
          <cell r="E1396">
            <v>682.58</v>
          </cell>
        </row>
        <row r="1397">
          <cell r="A1397">
            <v>1392</v>
          </cell>
          <cell r="B1397" t="str">
            <v>552A</v>
          </cell>
          <cell r="C1397" t="str">
            <v>UNION GIBAULT H.F. SIMETRICA D=50 mm</v>
          </cell>
          <cell r="D1397" t="str">
            <v>u</v>
          </cell>
          <cell r="E1397">
            <v>30.54</v>
          </cell>
        </row>
        <row r="1398">
          <cell r="A1398">
            <v>1393</v>
          </cell>
          <cell r="B1398" t="str">
            <v>556A</v>
          </cell>
          <cell r="C1398" t="str">
            <v>UNION GIBAULT H.F. SIMETRICA D=63 mm</v>
          </cell>
          <cell r="D1398" t="str">
            <v>u</v>
          </cell>
          <cell r="E1398">
            <v>34.53</v>
          </cell>
        </row>
        <row r="1399">
          <cell r="A1399">
            <v>1394</v>
          </cell>
          <cell r="B1399" t="str">
            <v>560A</v>
          </cell>
          <cell r="C1399" t="str">
            <v>UNION GIBAULT H.F. SIMETRICA D=110 mm</v>
          </cell>
          <cell r="D1399" t="str">
            <v>u</v>
          </cell>
          <cell r="E1399">
            <v>58.43</v>
          </cell>
        </row>
        <row r="1400">
          <cell r="A1400">
            <v>1395</v>
          </cell>
          <cell r="B1400" t="str">
            <v>568A</v>
          </cell>
          <cell r="C1400" t="str">
            <v>UNION GIBAULT H.F. SIMETRICA D=160 mm</v>
          </cell>
          <cell r="D1400" t="str">
            <v>u</v>
          </cell>
          <cell r="E1400">
            <v>74.72</v>
          </cell>
        </row>
        <row r="1401">
          <cell r="A1401">
            <v>1396</v>
          </cell>
          <cell r="B1401" t="str">
            <v>570A</v>
          </cell>
          <cell r="C1401" t="str">
            <v>UNION GIBAULT H.F. SIMETRICA D=200 mm</v>
          </cell>
          <cell r="D1401" t="str">
            <v>u</v>
          </cell>
          <cell r="E1401">
            <v>101.28</v>
          </cell>
        </row>
        <row r="1402">
          <cell r="A1402">
            <v>1397</v>
          </cell>
          <cell r="B1402" t="str">
            <v>582A</v>
          </cell>
          <cell r="C1402" t="str">
            <v>UNION GIBAULT H.F. SIMETRICA D=315 mm</v>
          </cell>
          <cell r="D1402" t="str">
            <v>u</v>
          </cell>
          <cell r="E1402">
            <v>162.86000000000001</v>
          </cell>
        </row>
        <row r="1403">
          <cell r="A1403">
            <v>1398</v>
          </cell>
          <cell r="B1403" t="str">
            <v>584A</v>
          </cell>
          <cell r="C1403" t="str">
            <v>UNION GIBAULT H.F. SIMETRICA D=400 mm</v>
          </cell>
          <cell r="D1403" t="str">
            <v>u</v>
          </cell>
          <cell r="E1403">
            <v>341.2</v>
          </cell>
        </row>
        <row r="1404">
          <cell r="A1404">
            <v>1399</v>
          </cell>
          <cell r="B1404" t="str">
            <v>590A</v>
          </cell>
          <cell r="C1404" t="str">
            <v>UNION GIBAULT H.F. SIMETRICA D=500 mm</v>
          </cell>
          <cell r="D1404" t="str">
            <v>u</v>
          </cell>
          <cell r="E1404">
            <v>358.08</v>
          </cell>
        </row>
        <row r="1405">
          <cell r="A1405">
            <v>1400</v>
          </cell>
          <cell r="B1405" t="str">
            <v>596A</v>
          </cell>
          <cell r="C1405" t="str">
            <v>UNION GIBAULT H.F. SIMETRICA D=630 mm</v>
          </cell>
          <cell r="D1405" t="str">
            <v>u</v>
          </cell>
          <cell r="E1405">
            <v>594.08000000000004</v>
          </cell>
        </row>
        <row r="1406">
          <cell r="A1406">
            <v>1401</v>
          </cell>
          <cell r="B1406" t="str">
            <v>600A</v>
          </cell>
          <cell r="C1406" t="str">
            <v>UNION PVC-P 1"</v>
          </cell>
          <cell r="D1406" t="str">
            <v>u</v>
          </cell>
          <cell r="E1406">
            <v>5.64</v>
          </cell>
        </row>
        <row r="1407">
          <cell r="A1407">
            <v>1402</v>
          </cell>
          <cell r="B1407" t="str">
            <v>598A</v>
          </cell>
          <cell r="C1407" t="str">
            <v>UNION PVC-P 1/2"</v>
          </cell>
          <cell r="D1407" t="str">
            <v>u</v>
          </cell>
          <cell r="E1407">
            <v>1.7</v>
          </cell>
        </row>
        <row r="1408">
          <cell r="A1408">
            <v>1403</v>
          </cell>
          <cell r="B1408" t="str">
            <v>200GA</v>
          </cell>
          <cell r="C1408" t="str">
            <v>UNION PVC-P 3/4"</v>
          </cell>
          <cell r="D1408" t="str">
            <v>u</v>
          </cell>
          <cell r="E1408">
            <v>2.78</v>
          </cell>
        </row>
        <row r="1409">
          <cell r="A1409">
            <v>1404</v>
          </cell>
          <cell r="B1409" t="str">
            <v>118GA</v>
          </cell>
          <cell r="C1409" t="str">
            <v>UNION PVC-P 1 1/4"</v>
          </cell>
          <cell r="D1409" t="str">
            <v>u</v>
          </cell>
          <cell r="E1409">
            <v>8.2899999999999991</v>
          </cell>
        </row>
        <row r="1410">
          <cell r="A1410">
            <v>1405</v>
          </cell>
          <cell r="B1410" t="str">
            <v>602A</v>
          </cell>
          <cell r="C1410" t="str">
            <v>UNION PCV-P 2"</v>
          </cell>
          <cell r="D1410" t="str">
            <v>u</v>
          </cell>
          <cell r="E1410">
            <v>13.2</v>
          </cell>
        </row>
        <row r="1411">
          <cell r="A1411">
            <v>1406</v>
          </cell>
          <cell r="B1411" t="str">
            <v>604A</v>
          </cell>
          <cell r="C1411" t="str">
            <v>VALVULA DE AIRE RM 2" AUTOMATICA</v>
          </cell>
          <cell r="D1411" t="str">
            <v>u</v>
          </cell>
          <cell r="E1411">
            <v>184.39</v>
          </cell>
        </row>
        <row r="1412">
          <cell r="A1412">
            <v>1407</v>
          </cell>
          <cell r="B1412" t="str">
            <v>606A</v>
          </cell>
          <cell r="C1412" t="str">
            <v>VALVULA DE AIRE H.F. D=25 mm (INC. ACCESORIOS)</v>
          </cell>
          <cell r="D1412" t="str">
            <v>u</v>
          </cell>
          <cell r="E1412">
            <v>78.150000000000006</v>
          </cell>
        </row>
        <row r="1413">
          <cell r="A1413">
            <v>1408</v>
          </cell>
          <cell r="B1413" t="str">
            <v>608A</v>
          </cell>
          <cell r="C1413" t="str">
            <v>VALVULA CHECK DE 1/2 pulg</v>
          </cell>
          <cell r="D1413" t="str">
            <v>u</v>
          </cell>
          <cell r="E1413">
            <v>7.74</v>
          </cell>
        </row>
        <row r="1414">
          <cell r="A1414">
            <v>1409</v>
          </cell>
          <cell r="B1414" t="str">
            <v>610A</v>
          </cell>
          <cell r="C1414" t="str">
            <v>VALVULA DIAM=1"</v>
          </cell>
          <cell r="D1414" t="str">
            <v>u</v>
          </cell>
          <cell r="E1414">
            <v>16.71</v>
          </cell>
        </row>
        <row r="1415">
          <cell r="A1415">
            <v>1410</v>
          </cell>
          <cell r="B1415" t="str">
            <v>612A</v>
          </cell>
          <cell r="C1415" t="str">
            <v>VALVULA DE BRONCE RW 2" +ACCESORIOS</v>
          </cell>
          <cell r="D1415" t="str">
            <v>u</v>
          </cell>
          <cell r="E1415">
            <v>104.32</v>
          </cell>
        </row>
        <row r="1416">
          <cell r="A1416">
            <v>1411</v>
          </cell>
          <cell r="B1416" t="str">
            <v>614A</v>
          </cell>
          <cell r="C1416" t="str">
            <v>VALVULA DE COMPUERTA H.F. D=32 mm (INC.ACCESORIOS)</v>
          </cell>
          <cell r="D1416" t="str">
            <v>u</v>
          </cell>
          <cell r="E1416">
            <v>61.96</v>
          </cell>
        </row>
        <row r="1417">
          <cell r="A1417">
            <v>1412</v>
          </cell>
          <cell r="B1417" t="str">
            <v>616A</v>
          </cell>
          <cell r="C1417" t="str">
            <v>VALVULA DE COMPUERTA H.F. D=40 mm (INC.ACCESORIOS)</v>
          </cell>
          <cell r="D1417" t="str">
            <v>u</v>
          </cell>
          <cell r="E1417">
            <v>103.77</v>
          </cell>
        </row>
        <row r="1418">
          <cell r="A1418">
            <v>1413</v>
          </cell>
          <cell r="B1418" t="str">
            <v>618A</v>
          </cell>
          <cell r="C1418" t="str">
            <v>VALVULA DE COMPUERTA H.F. D=50 mm (INC.ACCESORIOS)</v>
          </cell>
          <cell r="D1418" t="str">
            <v>u</v>
          </cell>
          <cell r="E1418">
            <v>171.93</v>
          </cell>
        </row>
        <row r="1419">
          <cell r="A1419">
            <v>1414</v>
          </cell>
          <cell r="B1419" t="str">
            <v>620A</v>
          </cell>
          <cell r="C1419" t="str">
            <v>VALVULA DE COMPUERTA H.F. D=63 mm (INC.ACCESORIOS)</v>
          </cell>
          <cell r="D1419" t="str">
            <v>u</v>
          </cell>
          <cell r="E1419">
            <v>248.56</v>
          </cell>
        </row>
        <row r="1420">
          <cell r="A1420">
            <v>1415</v>
          </cell>
          <cell r="B1420" t="str">
            <v>622A</v>
          </cell>
          <cell r="C1420" t="str">
            <v>VALVULA DE COMPUERTA H.F. D=90 mm (INC.ACCESORIOS)</v>
          </cell>
          <cell r="D1420" t="str">
            <v>u</v>
          </cell>
          <cell r="E1420">
            <v>297.58999999999997</v>
          </cell>
        </row>
        <row r="1421">
          <cell r="A1421">
            <v>1416</v>
          </cell>
          <cell r="B1421" t="str">
            <v>626A</v>
          </cell>
          <cell r="C1421" t="str">
            <v>VALVULA DE COMPUERTA H.F. D=110 mm(INC.ACCESORIOS)</v>
          </cell>
          <cell r="D1421" t="str">
            <v>u</v>
          </cell>
          <cell r="E1421">
            <v>349.95</v>
          </cell>
        </row>
        <row r="1422">
          <cell r="A1422">
            <v>1417</v>
          </cell>
          <cell r="B1422" t="str">
            <v>630A</v>
          </cell>
          <cell r="C1422" t="str">
            <v>VALVULA DE COMPUERTA H.F. D=160 mm(INC.ACCESORIOS)</v>
          </cell>
          <cell r="D1422" t="str">
            <v>u</v>
          </cell>
          <cell r="E1422">
            <v>612.71</v>
          </cell>
        </row>
        <row r="1423">
          <cell r="A1423">
            <v>1418</v>
          </cell>
          <cell r="B1423" t="str">
            <v>634A</v>
          </cell>
          <cell r="C1423" t="str">
            <v>VALVULA DE COMPUERTA H.F. D=200 mm(INC.ACCESORIOS)</v>
          </cell>
          <cell r="D1423" t="str">
            <v>u</v>
          </cell>
          <cell r="E1423">
            <v>932.26</v>
          </cell>
        </row>
        <row r="1424">
          <cell r="A1424">
            <v>1419</v>
          </cell>
          <cell r="B1424" t="str">
            <v>025GA</v>
          </cell>
          <cell r="C1424" t="str">
            <v>VALVULA DE COMPUERTA H.F. D=250mm (INC.ACCESORIOS)</v>
          </cell>
          <cell r="D1424" t="str">
            <v>u</v>
          </cell>
          <cell r="E1424">
            <v>1252.92</v>
          </cell>
        </row>
        <row r="1425">
          <cell r="A1425">
            <v>1420</v>
          </cell>
          <cell r="B1425" t="str">
            <v>642A</v>
          </cell>
          <cell r="C1425" t="str">
            <v>VALVULA DE COMPUERTA H.F. D=315 mm(INC.ACCESORIOS)</v>
          </cell>
          <cell r="D1425" t="str">
            <v>u</v>
          </cell>
          <cell r="E1425">
            <v>1922.31</v>
          </cell>
        </row>
        <row r="1426">
          <cell r="A1426">
            <v>1421</v>
          </cell>
          <cell r="B1426" t="str">
            <v>644A</v>
          </cell>
          <cell r="C1426" t="str">
            <v>VALVULA DE COMPUERTA H.F. D=355 mm(INC.ACCESORIOS)</v>
          </cell>
          <cell r="D1426" t="str">
            <v>u</v>
          </cell>
          <cell r="E1426">
            <v>3168.29</v>
          </cell>
        </row>
        <row r="1427">
          <cell r="A1427">
            <v>1422</v>
          </cell>
          <cell r="B1427" t="str">
            <v>646A</v>
          </cell>
          <cell r="C1427" t="str">
            <v>VALVULA DE COMPUERTA H.F. D=400 mm(INC.ACCESORIOS)</v>
          </cell>
          <cell r="D1427" t="str">
            <v>u</v>
          </cell>
          <cell r="E1427">
            <v>4001.65</v>
          </cell>
        </row>
        <row r="1428">
          <cell r="A1428">
            <v>1423</v>
          </cell>
          <cell r="B1428" t="str">
            <v>636A</v>
          </cell>
          <cell r="C1428" t="str">
            <v>VALVULA DE COMPUERTA H.F. D=300 mm BB CON VOLANTE</v>
          </cell>
          <cell r="D1428" t="str">
            <v>u</v>
          </cell>
          <cell r="E1428">
            <v>1898.22</v>
          </cell>
        </row>
        <row r="1429">
          <cell r="A1429">
            <v>1424</v>
          </cell>
          <cell r="B1429" t="str">
            <v>628A</v>
          </cell>
          <cell r="C1429" t="str">
            <v>VALVULA DE COMPUERTA DN 110</v>
          </cell>
          <cell r="D1429" t="str">
            <v>u</v>
          </cell>
          <cell r="E1429">
            <v>1159.99</v>
          </cell>
        </row>
        <row r="1430">
          <cell r="A1430">
            <v>1425</v>
          </cell>
          <cell r="B1430" t="str">
            <v>640A</v>
          </cell>
          <cell r="C1430" t="str">
            <v>VALVULA DE COMPUERTA DN 315</v>
          </cell>
          <cell r="D1430" t="str">
            <v>u</v>
          </cell>
          <cell r="E1430">
            <v>2467.15</v>
          </cell>
        </row>
        <row r="1431">
          <cell r="A1431">
            <v>1426</v>
          </cell>
          <cell r="B1431" t="str">
            <v>632A</v>
          </cell>
          <cell r="C1431" t="str">
            <v>VALVULA DE H.F. D=160 mm (INSTALACION)</v>
          </cell>
          <cell r="D1431" t="str">
            <v>u</v>
          </cell>
          <cell r="E1431">
            <v>18.71</v>
          </cell>
        </row>
        <row r="1432">
          <cell r="A1432">
            <v>1427</v>
          </cell>
          <cell r="B1432" t="str">
            <v>638A</v>
          </cell>
          <cell r="C1432" t="str">
            <v>VALVULA DE RETENCION H.F. D=300 mm</v>
          </cell>
          <cell r="D1432" t="str">
            <v>u</v>
          </cell>
          <cell r="E1432">
            <v>1967.34</v>
          </cell>
        </row>
        <row r="1433">
          <cell r="A1433">
            <v>1428</v>
          </cell>
          <cell r="B1433" t="str">
            <v>648A</v>
          </cell>
          <cell r="C1433" t="str">
            <v>VALVULA DE DESAGUE H.F. D=63 mm (INC. ACCESORIOS)</v>
          </cell>
          <cell r="D1433" t="str">
            <v>u</v>
          </cell>
          <cell r="E1433">
            <v>172.24</v>
          </cell>
        </row>
        <row r="1434">
          <cell r="A1434">
            <v>1429</v>
          </cell>
          <cell r="B1434" t="str">
            <v>650A</v>
          </cell>
          <cell r="C1434" t="str">
            <v>VALVULA DE DESAGUE H.F. D=140 mm (INC. ACCESORIOS)</v>
          </cell>
          <cell r="D1434" t="str">
            <v>u</v>
          </cell>
          <cell r="E1434">
            <v>287.5</v>
          </cell>
        </row>
        <row r="1435">
          <cell r="A1435">
            <v>1430</v>
          </cell>
          <cell r="B1435" t="str">
            <v>652A</v>
          </cell>
          <cell r="C1435" t="str">
            <v>VALVULA DE DESAGUE H.F. D=355 mm (INC. ACCESORIOS)</v>
          </cell>
          <cell r="D1435" t="str">
            <v>u</v>
          </cell>
          <cell r="E1435">
            <v>873.55</v>
          </cell>
        </row>
        <row r="1436">
          <cell r="A1436">
            <v>1431</v>
          </cell>
          <cell r="B1436" t="str">
            <v>654A</v>
          </cell>
          <cell r="C1436" t="str">
            <v>VALVULA DE MARIPOSA D=20"</v>
          </cell>
          <cell r="D1436" t="str">
            <v>u</v>
          </cell>
          <cell r="E1436">
            <v>3374.55</v>
          </cell>
        </row>
        <row r="1437">
          <cell r="A1437">
            <v>1432</v>
          </cell>
          <cell r="B1437" t="str">
            <v>656A</v>
          </cell>
          <cell r="C1437" t="str">
            <v>VALVULA DE MARIPOSA D=25"</v>
          </cell>
          <cell r="D1437" t="str">
            <v>u</v>
          </cell>
          <cell r="E1437">
            <v>5392.81</v>
          </cell>
        </row>
        <row r="1438">
          <cell r="A1438">
            <v>1433</v>
          </cell>
          <cell r="B1438" t="str">
            <v>658A</v>
          </cell>
          <cell r="C1438" t="str">
            <v>VERTEDEROS DE FIBRA DE VIDRIO</v>
          </cell>
          <cell r="D1438" t="str">
            <v>u</v>
          </cell>
          <cell r="E1438">
            <v>15.93</v>
          </cell>
        </row>
        <row r="1439">
          <cell r="A1439">
            <v>1434</v>
          </cell>
          <cell r="B1439" t="str">
            <v>660A</v>
          </cell>
          <cell r="C1439" t="str">
            <v>YEE L.A. D=300 mm (INSTALACION)</v>
          </cell>
          <cell r="D1439" t="str">
            <v>u</v>
          </cell>
          <cell r="E1439">
            <v>9.43</v>
          </cell>
        </row>
        <row r="1440">
          <cell r="A1440">
            <v>1435</v>
          </cell>
          <cell r="B1440" t="str">
            <v>662A</v>
          </cell>
          <cell r="C1440" t="str">
            <v>YEE D=315x315 ( RECUBIERTA)</v>
          </cell>
          <cell r="D1440" t="str">
            <v>u</v>
          </cell>
          <cell r="E1440">
            <v>703.82</v>
          </cell>
        </row>
        <row r="1441">
          <cell r="A1441">
            <v>1436</v>
          </cell>
          <cell r="B1441" t="str">
            <v>664A</v>
          </cell>
          <cell r="C1441" t="str">
            <v>YEE L.A. D=355 mm</v>
          </cell>
          <cell r="D1441" t="str">
            <v>u</v>
          </cell>
          <cell r="E1441">
            <v>91.88</v>
          </cell>
        </row>
        <row r="1442">
          <cell r="A1442">
            <v>1437</v>
          </cell>
          <cell r="B1442" t="str">
            <v>666A</v>
          </cell>
          <cell r="C1442" t="str">
            <v>YEE PVC D=63 mm</v>
          </cell>
          <cell r="D1442" t="str">
            <v>u</v>
          </cell>
          <cell r="E1442">
            <v>13.61</v>
          </cell>
        </row>
        <row r="1443">
          <cell r="A1443">
            <v>1438</v>
          </cell>
          <cell r="B1443" t="str">
            <v>668A</v>
          </cell>
          <cell r="C1443" t="str">
            <v>YEE PVC D=160 mm U/Z</v>
          </cell>
          <cell r="D1443" t="str">
            <v>u</v>
          </cell>
          <cell r="E1443">
            <v>62.07</v>
          </cell>
        </row>
        <row r="1444">
          <cell r="A1444">
            <v>1439</v>
          </cell>
          <cell r="B1444" t="str">
            <v>750A</v>
          </cell>
          <cell r="C1444" t="str">
            <v>CODO DE ACERO 45§ d=630 mm</v>
          </cell>
          <cell r="D1444" t="str">
            <v>u</v>
          </cell>
          <cell r="E1444">
            <v>656.69</v>
          </cell>
        </row>
        <row r="1445">
          <cell r="A1445">
            <v>1440</v>
          </cell>
          <cell r="B1445" t="str">
            <v>754A</v>
          </cell>
          <cell r="C1445" t="str">
            <v>TUBERIA PVC d=500 mm 1 Mpa U/Z+ PRUEBA</v>
          </cell>
          <cell r="D1445" t="str">
            <v>M</v>
          </cell>
          <cell r="E1445">
            <v>242.47</v>
          </cell>
        </row>
        <row r="1446">
          <cell r="A1446">
            <v>1441</v>
          </cell>
          <cell r="B1446" t="str">
            <v>756A</v>
          </cell>
          <cell r="C1446" t="str">
            <v>VALVULA DE COMPUERTA HF. D=500 mm (INC. ACCESORIO)</v>
          </cell>
          <cell r="D1446" t="str">
            <v>u</v>
          </cell>
          <cell r="E1446">
            <v>6365.25</v>
          </cell>
        </row>
        <row r="1447">
          <cell r="A1447">
            <v>1442</v>
          </cell>
          <cell r="B1447" t="str">
            <v>852A</v>
          </cell>
          <cell r="C1447" t="str">
            <v>TUBERIA PVC ROSCABLE D=1/2" PARA AGUA CALIENTE</v>
          </cell>
          <cell r="D1447" t="str">
            <v>M</v>
          </cell>
          <cell r="E1447">
            <v>6.09</v>
          </cell>
        </row>
        <row r="1448">
          <cell r="A1448">
            <v>1443</v>
          </cell>
          <cell r="B1448" t="str">
            <v>854A</v>
          </cell>
          <cell r="C1448" t="str">
            <v>CODO H.G. d=1 1/2"x90§</v>
          </cell>
          <cell r="D1448" t="str">
            <v>u</v>
          </cell>
          <cell r="E1448">
            <v>6.35</v>
          </cell>
        </row>
        <row r="1449">
          <cell r="A1449">
            <v>1444</v>
          </cell>
          <cell r="B1449" t="str">
            <v>856A</v>
          </cell>
          <cell r="C1449" t="str">
            <v>CODO H.G. d=1 1/2"x45§</v>
          </cell>
          <cell r="D1449" t="str">
            <v>u</v>
          </cell>
          <cell r="E1449">
            <v>7.6</v>
          </cell>
        </row>
        <row r="1450">
          <cell r="A1450">
            <v>1445</v>
          </cell>
          <cell r="B1450" t="str">
            <v>858A</v>
          </cell>
          <cell r="C1450" t="str">
            <v>CODO H.G. d=1 1/4"x90§</v>
          </cell>
          <cell r="D1450" t="str">
            <v>u</v>
          </cell>
          <cell r="E1450">
            <v>4.96</v>
          </cell>
        </row>
        <row r="1451">
          <cell r="A1451">
            <v>1446</v>
          </cell>
          <cell r="B1451" t="str">
            <v>860A</v>
          </cell>
          <cell r="C1451" t="str">
            <v>CODO H.G. d=1/2"x90§</v>
          </cell>
          <cell r="D1451" t="str">
            <v>u</v>
          </cell>
          <cell r="E1451">
            <v>1.55</v>
          </cell>
        </row>
        <row r="1452">
          <cell r="A1452">
            <v>1447</v>
          </cell>
          <cell r="B1452" t="str">
            <v>862A</v>
          </cell>
          <cell r="C1452" t="str">
            <v>SUM/INST. BUSHING 2"x1/4"</v>
          </cell>
          <cell r="D1452" t="str">
            <v>u</v>
          </cell>
          <cell r="E1452">
            <v>2.5499999999999998</v>
          </cell>
        </row>
        <row r="1453">
          <cell r="A1453">
            <v>1448</v>
          </cell>
          <cell r="B1453" t="str">
            <v>864A</v>
          </cell>
          <cell r="C1453" t="str">
            <v>REDUCTOR H.G. 1 1/4"x1/2"</v>
          </cell>
          <cell r="D1453" t="str">
            <v>u</v>
          </cell>
          <cell r="E1453">
            <v>1.21</v>
          </cell>
        </row>
        <row r="1454">
          <cell r="A1454">
            <v>1449</v>
          </cell>
          <cell r="B1454" t="str">
            <v>866A</v>
          </cell>
          <cell r="C1454" t="str">
            <v>TEE H.G. d=1 1/4"</v>
          </cell>
          <cell r="D1454" t="str">
            <v>u</v>
          </cell>
          <cell r="E1454">
            <v>1.78</v>
          </cell>
        </row>
        <row r="1455">
          <cell r="A1455">
            <v>1450</v>
          </cell>
          <cell r="B1455" t="str">
            <v>868A</v>
          </cell>
          <cell r="C1455" t="str">
            <v>NEPLO PVC d=2"</v>
          </cell>
          <cell r="D1455" t="str">
            <v>u</v>
          </cell>
          <cell r="E1455">
            <v>6.04</v>
          </cell>
        </row>
        <row r="1456">
          <cell r="A1456">
            <v>1451</v>
          </cell>
          <cell r="B1456" t="str">
            <v>870A</v>
          </cell>
          <cell r="C1456" t="str">
            <v>NEPLO PVC d=1 1/4"</v>
          </cell>
          <cell r="D1456" t="str">
            <v>u</v>
          </cell>
          <cell r="E1456">
            <v>3.94</v>
          </cell>
        </row>
        <row r="1457">
          <cell r="A1457">
            <v>1452</v>
          </cell>
          <cell r="B1457" t="str">
            <v>872A</v>
          </cell>
          <cell r="C1457" t="str">
            <v>LLAVE DE PASO 1 1/4" RW</v>
          </cell>
          <cell r="D1457" t="str">
            <v>u</v>
          </cell>
          <cell r="E1457">
            <v>20.77</v>
          </cell>
        </row>
        <row r="1458">
          <cell r="A1458">
            <v>1453</v>
          </cell>
          <cell r="B1458" t="str">
            <v>874A</v>
          </cell>
          <cell r="C1458" t="str">
            <v>PUNTO PVC-P 1/2" AGUA CALIENTE (PTO)</v>
          </cell>
          <cell r="D1458" t="str">
            <v>u</v>
          </cell>
          <cell r="E1458">
            <v>30.37</v>
          </cell>
        </row>
        <row r="1459">
          <cell r="A1459">
            <v>1454</v>
          </cell>
          <cell r="B1459" t="str">
            <v>876A</v>
          </cell>
          <cell r="C1459" t="str">
            <v>COLLARIN PVC D=32 mm x 1/2" o 3/4"</v>
          </cell>
          <cell r="D1459" t="str">
            <v>u</v>
          </cell>
          <cell r="E1459">
            <v>2.89</v>
          </cell>
        </row>
        <row r="1460">
          <cell r="A1460">
            <v>1455</v>
          </cell>
          <cell r="B1460" t="str">
            <v>878A</v>
          </cell>
          <cell r="C1460" t="str">
            <v>UNIVERSAL PVC d=1/2"</v>
          </cell>
          <cell r="D1460" t="str">
            <v>u</v>
          </cell>
          <cell r="E1460">
            <v>6.94</v>
          </cell>
        </row>
        <row r="1461">
          <cell r="A1461">
            <v>1456</v>
          </cell>
          <cell r="B1461" t="str">
            <v>890A</v>
          </cell>
          <cell r="C1461" t="str">
            <v>LLAVE PRISMATIC DE LAVAMANOS</v>
          </cell>
          <cell r="D1461" t="str">
            <v>u</v>
          </cell>
          <cell r="E1461">
            <v>32.01</v>
          </cell>
        </row>
        <row r="1462">
          <cell r="A1462">
            <v>1457</v>
          </cell>
          <cell r="B1462" t="str">
            <v>894A</v>
          </cell>
          <cell r="C1462" t="str">
            <v>REDUCTOR PVC d=500x400 U/Z</v>
          </cell>
          <cell r="D1462" t="str">
            <v>u</v>
          </cell>
          <cell r="E1462">
            <v>1299.08</v>
          </cell>
        </row>
        <row r="1463">
          <cell r="A1463">
            <v>1458</v>
          </cell>
          <cell r="B1463" t="str">
            <v>896A</v>
          </cell>
          <cell r="C1463" t="str">
            <v>YEE PVC D=200 mm U/Z</v>
          </cell>
          <cell r="D1463" t="str">
            <v>u</v>
          </cell>
          <cell r="E1463">
            <v>147.66</v>
          </cell>
        </row>
        <row r="1464">
          <cell r="A1464">
            <v>1459</v>
          </cell>
          <cell r="B1464" t="str">
            <v>804A</v>
          </cell>
          <cell r="C1464" t="str">
            <v>TUBERIA PVC 500 mm 0.80 Mpa U/Z+PRUEBA</v>
          </cell>
          <cell r="D1464" t="str">
            <v>M</v>
          </cell>
          <cell r="E1464">
            <v>208.66</v>
          </cell>
        </row>
        <row r="1465">
          <cell r="A1465">
            <v>1460</v>
          </cell>
          <cell r="B1465" t="str">
            <v>806A</v>
          </cell>
          <cell r="C1465" t="str">
            <v>TAPON HEMBRA PVC-P d=500 mm</v>
          </cell>
          <cell r="D1465" t="str">
            <v>u</v>
          </cell>
          <cell r="E1465">
            <v>109.89</v>
          </cell>
        </row>
        <row r="1466">
          <cell r="A1466">
            <v>1461</v>
          </cell>
          <cell r="B1466" t="str">
            <v>808A</v>
          </cell>
          <cell r="C1466" t="str">
            <v>CODO PVC d=500 mm x 11.25§ U/Z</v>
          </cell>
          <cell r="D1466" t="str">
            <v>u</v>
          </cell>
          <cell r="E1466">
            <v>720.7</v>
          </cell>
        </row>
        <row r="1467">
          <cell r="A1467">
            <v>1462</v>
          </cell>
          <cell r="B1467" t="str">
            <v>810A</v>
          </cell>
          <cell r="C1467" t="str">
            <v>REDUCCION PVC d=400x200 mm U/Z</v>
          </cell>
          <cell r="D1467" t="str">
            <v>u</v>
          </cell>
          <cell r="E1467">
            <v>553</v>
          </cell>
        </row>
        <row r="1468">
          <cell r="A1468">
            <v>1463</v>
          </cell>
          <cell r="B1468" t="str">
            <v>812A</v>
          </cell>
          <cell r="C1468" t="str">
            <v>CRUZ PVC d=400 mm U/Z</v>
          </cell>
          <cell r="D1468" t="str">
            <v>u</v>
          </cell>
          <cell r="E1468">
            <v>1758.76</v>
          </cell>
        </row>
        <row r="1469">
          <cell r="A1469">
            <v>1464</v>
          </cell>
          <cell r="B1469" t="str">
            <v>814A</v>
          </cell>
          <cell r="C1469" t="str">
            <v>REPARACION TUBERIA d=600 mm ASBESTO CEMENTO-PVC</v>
          </cell>
          <cell r="D1469" t="str">
            <v>u</v>
          </cell>
          <cell r="E1469">
            <v>3085.44</v>
          </cell>
        </row>
        <row r="1470">
          <cell r="A1470">
            <v>1465</v>
          </cell>
          <cell r="B1470" t="str">
            <v>724A</v>
          </cell>
          <cell r="C1470" t="str">
            <v>CAJA PARA MEDIDOR AGUA POLIPROPILENO INC. LOGOTIP</v>
          </cell>
          <cell r="D1470" t="str">
            <v>u</v>
          </cell>
          <cell r="E1470">
            <v>31.75</v>
          </cell>
        </row>
        <row r="1471">
          <cell r="A1471">
            <v>1466</v>
          </cell>
          <cell r="B1471" t="str">
            <v>726A</v>
          </cell>
          <cell r="C1471" t="str">
            <v>REGISTRO DE INCORPORACION PVC 20mmx1/2"</v>
          </cell>
          <cell r="D1471" t="str">
            <v>u</v>
          </cell>
          <cell r="E1471">
            <v>5.88</v>
          </cell>
        </row>
        <row r="1472">
          <cell r="A1472">
            <v>1467</v>
          </cell>
          <cell r="B1472" t="str">
            <v>728A</v>
          </cell>
          <cell r="C1472" t="str">
            <v>CODO COMPRESION 20mmx1/2"</v>
          </cell>
          <cell r="D1472" t="str">
            <v>u</v>
          </cell>
          <cell r="E1472">
            <v>3.52</v>
          </cell>
        </row>
        <row r="1473">
          <cell r="A1473">
            <v>1468</v>
          </cell>
          <cell r="B1473" t="str">
            <v>730A</v>
          </cell>
          <cell r="C1473" t="str">
            <v>MANGUERA EP 20 mm AZUL (NORMA INEN 1744)</v>
          </cell>
          <cell r="D1473" t="str">
            <v>M</v>
          </cell>
          <cell r="E1473">
            <v>2.2000000000000002</v>
          </cell>
        </row>
        <row r="1474">
          <cell r="A1474">
            <v>1469</v>
          </cell>
          <cell r="B1474" t="str">
            <v>732A</v>
          </cell>
          <cell r="C1474" t="str">
            <v>VALVULA DE CORTE INVIOLABLE PVC d=1/2"</v>
          </cell>
          <cell r="D1474" t="str">
            <v>u</v>
          </cell>
          <cell r="E1474">
            <v>8.2799999999999994</v>
          </cell>
        </row>
        <row r="1475">
          <cell r="A1475">
            <v>1470</v>
          </cell>
          <cell r="B1475" t="str">
            <v>734A</v>
          </cell>
          <cell r="C1475" t="str">
            <v>NEPLO PERDIDO PVC d=1/2"</v>
          </cell>
          <cell r="D1475" t="str">
            <v>u</v>
          </cell>
          <cell r="E1475">
            <v>0.91</v>
          </cell>
        </row>
        <row r="1476">
          <cell r="A1476">
            <v>1471</v>
          </cell>
          <cell r="B1476" t="str">
            <v>736A</v>
          </cell>
          <cell r="C1476" t="str">
            <v>NEPLO PVC d=1/2" x 10 cm</v>
          </cell>
          <cell r="D1476" t="str">
            <v>u</v>
          </cell>
          <cell r="E1476">
            <v>1.55</v>
          </cell>
        </row>
        <row r="1477">
          <cell r="A1477">
            <v>1472</v>
          </cell>
          <cell r="B1477" t="str">
            <v>738A</v>
          </cell>
          <cell r="C1477" t="str">
            <v>CODO H3 d=1/2"x90§</v>
          </cell>
          <cell r="D1477" t="str">
            <v>u</v>
          </cell>
          <cell r="E1477">
            <v>1.73</v>
          </cell>
        </row>
        <row r="1478">
          <cell r="A1478">
            <v>1473</v>
          </cell>
          <cell r="B1478" t="str">
            <v>740A</v>
          </cell>
          <cell r="C1478" t="str">
            <v>CODO PVC-P D=160 mm x 22.5¦ U/Z</v>
          </cell>
          <cell r="D1478" t="str">
            <v>u</v>
          </cell>
          <cell r="E1478">
            <v>32.5</v>
          </cell>
        </row>
        <row r="1479">
          <cell r="A1479">
            <v>1474</v>
          </cell>
          <cell r="B1479" t="str">
            <v>742A</v>
          </cell>
          <cell r="C1479" t="str">
            <v>CODO PVC-P D=160 mm x 11.25§ U/Z</v>
          </cell>
          <cell r="D1479" t="str">
            <v>u</v>
          </cell>
          <cell r="E1479">
            <v>32.5</v>
          </cell>
        </row>
        <row r="1480">
          <cell r="A1480">
            <v>1475</v>
          </cell>
          <cell r="B1480" t="str">
            <v>744A</v>
          </cell>
          <cell r="C1480" t="str">
            <v>CRUZ PVC d=160 mm U/Z</v>
          </cell>
          <cell r="D1480" t="str">
            <v>u</v>
          </cell>
          <cell r="E1480">
            <v>210.94</v>
          </cell>
        </row>
        <row r="1481">
          <cell r="A1481">
            <v>1476</v>
          </cell>
          <cell r="B1481" t="str">
            <v>746A</v>
          </cell>
          <cell r="C1481" t="str">
            <v>VALVULA DE DESAGUE H.F. d=160 mm (INC. ACCESORIOS)</v>
          </cell>
          <cell r="D1481" t="str">
            <v>u</v>
          </cell>
          <cell r="E1481">
            <v>772.03</v>
          </cell>
        </row>
        <row r="1482">
          <cell r="A1482">
            <v>1477</v>
          </cell>
          <cell r="B1482" t="str">
            <v>748A</v>
          </cell>
          <cell r="C1482" t="str">
            <v>TEE REDUCTORA PVC D=160x63 mm U/Z</v>
          </cell>
          <cell r="D1482" t="str">
            <v>u</v>
          </cell>
          <cell r="E1482">
            <v>79.010000000000005</v>
          </cell>
        </row>
        <row r="1483">
          <cell r="A1483">
            <v>1478</v>
          </cell>
          <cell r="B1483" t="str">
            <v>816A</v>
          </cell>
          <cell r="C1483" t="str">
            <v>COLOCACION DE PIEZAS SANITARIAS LAVAVO INODORO</v>
          </cell>
          <cell r="D1483" t="str">
            <v>u</v>
          </cell>
          <cell r="E1483">
            <v>13.28</v>
          </cell>
        </row>
        <row r="1484">
          <cell r="A1484">
            <v>1479</v>
          </cell>
          <cell r="B1484" t="str">
            <v>818A</v>
          </cell>
          <cell r="C1484" t="str">
            <v>CAMARA DE VALVULA DE 1.80X1.80X1.40</v>
          </cell>
          <cell r="D1484" t="str">
            <v>u</v>
          </cell>
          <cell r="E1484">
            <v>752.39</v>
          </cell>
        </row>
        <row r="1485">
          <cell r="A1485">
            <v>1480</v>
          </cell>
          <cell r="B1485" t="str">
            <v>281A</v>
          </cell>
          <cell r="C1485" t="str">
            <v>REDUCTOR DE PVC D)500 a 400mm U/Z</v>
          </cell>
          <cell r="D1485" t="str">
            <v>u</v>
          </cell>
          <cell r="E1485">
            <v>1299.08</v>
          </cell>
        </row>
        <row r="1486">
          <cell r="A1486">
            <v>1481</v>
          </cell>
          <cell r="B1486" t="str">
            <v>117GA</v>
          </cell>
          <cell r="C1486" t="str">
            <v>VALVULA DE COMPUERTA H.F. 1"(INC.ACCESORIOS)</v>
          </cell>
          <cell r="D1486" t="str">
            <v>u</v>
          </cell>
          <cell r="E1486">
            <v>146.74</v>
          </cell>
        </row>
        <row r="1487">
          <cell r="A1487">
            <v>1482</v>
          </cell>
          <cell r="B1487" t="str">
            <v>119GA</v>
          </cell>
          <cell r="C1487" t="str">
            <v>VALVULA COMPUERTA 1/2"</v>
          </cell>
          <cell r="D1487" t="str">
            <v>u</v>
          </cell>
          <cell r="E1487">
            <v>36.520000000000003</v>
          </cell>
        </row>
        <row r="1488">
          <cell r="A1488">
            <v>1483</v>
          </cell>
          <cell r="B1488" t="str">
            <v>120GA</v>
          </cell>
          <cell r="C1488" t="str">
            <v>VALVULA DE PRESION SOLENOIDE 220VAC 1/2"</v>
          </cell>
          <cell r="D1488" t="str">
            <v>u</v>
          </cell>
          <cell r="E1488">
            <v>107.08</v>
          </cell>
        </row>
        <row r="1489">
          <cell r="A1489">
            <v>1484</v>
          </cell>
          <cell r="B1489" t="str">
            <v>121GA</v>
          </cell>
          <cell r="C1489" t="str">
            <v>SKIMER PEQUE¥O PARA PILETA</v>
          </cell>
          <cell r="D1489" t="str">
            <v>u</v>
          </cell>
          <cell r="E1489">
            <v>81.77</v>
          </cell>
        </row>
        <row r="1490">
          <cell r="A1490">
            <v>1485</v>
          </cell>
          <cell r="B1490" t="str">
            <v>138GA</v>
          </cell>
          <cell r="C1490" t="str">
            <v>TUBERIA PVC D=355 mm 0.8 MPa U/Z+PRUEBA</v>
          </cell>
          <cell r="D1490" t="str">
            <v>M</v>
          </cell>
          <cell r="E1490">
            <v>97.53</v>
          </cell>
        </row>
        <row r="1491">
          <cell r="A1491">
            <v>1486</v>
          </cell>
          <cell r="B1491" t="str">
            <v>141GA</v>
          </cell>
          <cell r="C1491" t="str">
            <v>REDUCTOR DE 630X200 mm E/C</v>
          </cell>
          <cell r="D1491" t="str">
            <v>u</v>
          </cell>
          <cell r="E1491">
            <v>131.66999999999999</v>
          </cell>
        </row>
        <row r="1492">
          <cell r="A1492">
            <v>1487</v>
          </cell>
          <cell r="B1492" t="str">
            <v>142GA</v>
          </cell>
          <cell r="C1492" t="str">
            <v>REDUCTOR DE 630X250 mm E/C</v>
          </cell>
          <cell r="D1492" t="str">
            <v>u</v>
          </cell>
          <cell r="E1492">
            <v>152.91</v>
          </cell>
        </row>
        <row r="1493">
          <cell r="A1493">
            <v>1488</v>
          </cell>
          <cell r="B1493" t="str">
            <v>143GA</v>
          </cell>
          <cell r="C1493" t="str">
            <v>REDUCTOR DE 630X315 mm E/C</v>
          </cell>
          <cell r="D1493" t="str">
            <v>uu</v>
          </cell>
          <cell r="E1493">
            <v>167.07</v>
          </cell>
        </row>
        <row r="1494">
          <cell r="A1494">
            <v>1489</v>
          </cell>
          <cell r="B1494" t="str">
            <v>144GA</v>
          </cell>
          <cell r="C1494" t="str">
            <v>REDUCTOR DE 630X500 mm E/C</v>
          </cell>
          <cell r="D1494" t="str">
            <v>u</v>
          </cell>
          <cell r="E1494">
            <v>190.67</v>
          </cell>
        </row>
        <row r="1495">
          <cell r="A1495">
            <v>1490</v>
          </cell>
          <cell r="B1495" t="str">
            <v>146GA</v>
          </cell>
          <cell r="C1495" t="str">
            <v>TUBERIA PVC D=630 mm 1.0 MPa U/Z+PRUEBA</v>
          </cell>
          <cell r="D1495" t="str">
            <v>M</v>
          </cell>
          <cell r="E1495">
            <v>464.22</v>
          </cell>
        </row>
        <row r="1496">
          <cell r="A1496">
            <v>1491</v>
          </cell>
          <cell r="B1496" t="str">
            <v>147GA</v>
          </cell>
          <cell r="C1496" t="str">
            <v>VALVULA DE COMPUERTA H.F. D=630 mm(Inc.accesorios)</v>
          </cell>
          <cell r="D1496" t="str">
            <v>u</v>
          </cell>
          <cell r="E1496">
            <v>4858.2299999999996</v>
          </cell>
        </row>
        <row r="1497">
          <cell r="A1497">
            <v>1492</v>
          </cell>
          <cell r="B1497" t="str">
            <v>148GA</v>
          </cell>
          <cell r="C1497" t="str">
            <v>CODO PVC-P D=630 mmX11.25§</v>
          </cell>
          <cell r="D1497" t="str">
            <v>u</v>
          </cell>
          <cell r="E1497">
            <v>806.81</v>
          </cell>
        </row>
        <row r="1498">
          <cell r="A1498">
            <v>1493</v>
          </cell>
          <cell r="B1498" t="str">
            <v>149GA</v>
          </cell>
          <cell r="C1498" t="str">
            <v>TEE PVC D=630 mm E/C</v>
          </cell>
          <cell r="D1498" t="str">
            <v>u</v>
          </cell>
          <cell r="E1498">
            <v>535.75</v>
          </cell>
        </row>
        <row r="1499">
          <cell r="A1499">
            <v>1494</v>
          </cell>
          <cell r="B1499" t="str">
            <v>150GA</v>
          </cell>
          <cell r="C1499" t="str">
            <v>TEE REDUCCION PVC D=630X200 mm E/C</v>
          </cell>
          <cell r="D1499" t="str">
            <v>u</v>
          </cell>
          <cell r="E1499">
            <v>567.09</v>
          </cell>
        </row>
        <row r="1500">
          <cell r="A1500">
            <v>1495</v>
          </cell>
          <cell r="B1500" t="str">
            <v>151GA</v>
          </cell>
          <cell r="C1500" t="str">
            <v>CRUZ PVC D=630 mm E/C</v>
          </cell>
          <cell r="D1500" t="str">
            <v>u</v>
          </cell>
          <cell r="E1500">
            <v>531.97</v>
          </cell>
        </row>
        <row r="1501">
          <cell r="A1501">
            <v>1496</v>
          </cell>
          <cell r="B1501" t="str">
            <v>152GA</v>
          </cell>
          <cell r="C1501" t="str">
            <v>TAPON PVC D=630 mm E/C</v>
          </cell>
          <cell r="D1501" t="str">
            <v>u</v>
          </cell>
          <cell r="E1501">
            <v>131.04</v>
          </cell>
        </row>
        <row r="1502">
          <cell r="A1502">
            <v>1497</v>
          </cell>
          <cell r="B1502" t="str">
            <v>168GA</v>
          </cell>
          <cell r="C1502" t="str">
            <v>ACOMETIDA A RED MATRIZ DE AA.PP. 90mmx1"</v>
          </cell>
          <cell r="D1502" t="str">
            <v>u</v>
          </cell>
          <cell r="E1502">
            <v>117.69</v>
          </cell>
        </row>
        <row r="1503">
          <cell r="A1503">
            <v>1498</v>
          </cell>
          <cell r="B1503" t="str">
            <v>170ga</v>
          </cell>
          <cell r="C1503" t="str">
            <v>VALVULA CHECK 1"</v>
          </cell>
          <cell r="D1503" t="str">
            <v>u</v>
          </cell>
          <cell r="E1503">
            <v>20.41</v>
          </cell>
        </row>
        <row r="1504">
          <cell r="A1504">
            <v>1499</v>
          </cell>
          <cell r="B1504" t="str">
            <v>171GA</v>
          </cell>
          <cell r="C1504" t="str">
            <v>TUB.PVC-P ROSCABLE D=3/4"EDIF+PRUEBA(AGUA CALIENTE</v>
          </cell>
          <cell r="D1504" t="str">
            <v>M</v>
          </cell>
          <cell r="E1504">
            <v>3.98</v>
          </cell>
        </row>
        <row r="1505">
          <cell r="A1505">
            <v>1500</v>
          </cell>
          <cell r="B1505" t="str">
            <v>172GA</v>
          </cell>
          <cell r="C1505" t="str">
            <v>TUB.PVC-P ROSCABLE D=1" EDIF+PRUBA(AGUA CALIENTE)</v>
          </cell>
          <cell r="D1505" t="str">
            <v>M</v>
          </cell>
          <cell r="E1505">
            <v>1222.3900000000001</v>
          </cell>
        </row>
        <row r="1506">
          <cell r="A1506">
            <v>1501</v>
          </cell>
          <cell r="B1506" t="str">
            <v>173GA</v>
          </cell>
          <cell r="C1506" t="str">
            <v>PUNTO PVC-P ROSCABLE 3/4"AGUA CALIENTE</v>
          </cell>
          <cell r="D1506" t="str">
            <v>u</v>
          </cell>
          <cell r="E1506">
            <v>30.37</v>
          </cell>
        </row>
        <row r="1507">
          <cell r="A1507">
            <v>1502</v>
          </cell>
          <cell r="B1507" t="str">
            <v>174GA</v>
          </cell>
          <cell r="C1507" t="str">
            <v>REDUCTOR ROSCABLE 3/4-1/2"AGUA CALIENTE</v>
          </cell>
          <cell r="D1507" t="str">
            <v>u</v>
          </cell>
          <cell r="E1507">
            <v>0.98</v>
          </cell>
        </row>
        <row r="1508">
          <cell r="A1508">
            <v>1503</v>
          </cell>
          <cell r="B1508" t="str">
            <v>175GA</v>
          </cell>
          <cell r="C1508" t="str">
            <v>REDUCTOR ROSCABLE 1-3/4" AGUA CALIENTE</v>
          </cell>
          <cell r="D1508" t="str">
            <v>u</v>
          </cell>
          <cell r="E1508">
            <v>1.6</v>
          </cell>
        </row>
        <row r="1509">
          <cell r="A1509">
            <v>1504</v>
          </cell>
          <cell r="B1509" t="str">
            <v>176GA</v>
          </cell>
          <cell r="C1509" t="str">
            <v>CODO PVC-P D=3/4" ROSCABLE AGUA CALIENTE</v>
          </cell>
          <cell r="D1509" t="str">
            <v>u</v>
          </cell>
          <cell r="E1509">
            <v>1.27</v>
          </cell>
        </row>
        <row r="1510">
          <cell r="A1510">
            <v>1505</v>
          </cell>
          <cell r="B1510" t="str">
            <v>177GA</v>
          </cell>
          <cell r="C1510" t="str">
            <v>CODO PVC-P D=1" ROSCABLE AGUA CALIENTE</v>
          </cell>
          <cell r="D1510" t="str">
            <v>u</v>
          </cell>
          <cell r="E1510">
            <v>2.34</v>
          </cell>
        </row>
        <row r="1511">
          <cell r="A1511">
            <v>1506</v>
          </cell>
          <cell r="B1511" t="str">
            <v>178GA</v>
          </cell>
          <cell r="C1511" t="str">
            <v>TEE PVC-P D=3/4" AGUA CALIENTE</v>
          </cell>
          <cell r="D1511" t="str">
            <v>u</v>
          </cell>
          <cell r="E1511">
            <v>1.36</v>
          </cell>
        </row>
        <row r="1512">
          <cell r="A1512">
            <v>1507</v>
          </cell>
          <cell r="B1512" t="str">
            <v>179GA</v>
          </cell>
          <cell r="C1512" t="str">
            <v>TEE PVC-P D=1" AGUA CALIENTE</v>
          </cell>
          <cell r="D1512" t="str">
            <v>u</v>
          </cell>
          <cell r="E1512">
            <v>2.14</v>
          </cell>
        </row>
        <row r="1513">
          <cell r="A1513">
            <v>1508</v>
          </cell>
          <cell r="B1513" t="str">
            <v>180GA</v>
          </cell>
          <cell r="C1513" t="str">
            <v>UNION PVC-P D=3/4" AGUA CALIENTE</v>
          </cell>
          <cell r="D1513" t="str">
            <v>u</v>
          </cell>
          <cell r="E1513">
            <v>2.78</v>
          </cell>
        </row>
        <row r="1514">
          <cell r="A1514">
            <v>1509</v>
          </cell>
          <cell r="B1514" t="str">
            <v>181GA</v>
          </cell>
          <cell r="C1514" t="str">
            <v>UNION PVC-P D=1" AGUA CALIENTE</v>
          </cell>
          <cell r="D1514" t="str">
            <v>u</v>
          </cell>
          <cell r="E1514">
            <v>6.09</v>
          </cell>
        </row>
        <row r="1515">
          <cell r="A1515">
            <v>1510</v>
          </cell>
          <cell r="B1515" t="str">
            <v>182GA</v>
          </cell>
          <cell r="C1515" t="str">
            <v>TANQUE HIDRONEUMATICO 120 GLS.</v>
          </cell>
          <cell r="D1515" t="str">
            <v>u</v>
          </cell>
          <cell r="E1515">
            <v>388.57</v>
          </cell>
        </row>
        <row r="1516">
          <cell r="A1516">
            <v>1511</v>
          </cell>
          <cell r="B1516" t="str">
            <v>183GA</v>
          </cell>
          <cell r="C1516" t="str">
            <v>LLAVE DE PASO 4"</v>
          </cell>
          <cell r="D1516" t="str">
            <v>u</v>
          </cell>
          <cell r="E1516">
            <v>184.85</v>
          </cell>
        </row>
        <row r="1517">
          <cell r="A1517">
            <v>1512</v>
          </cell>
          <cell r="B1517" t="str">
            <v>184GA</v>
          </cell>
          <cell r="C1517" t="str">
            <v>TEE H.G. 2 1/2" ROSCABLE</v>
          </cell>
          <cell r="D1517" t="str">
            <v>u</v>
          </cell>
          <cell r="E1517">
            <v>29.37</v>
          </cell>
        </row>
        <row r="1518">
          <cell r="A1518">
            <v>1513</v>
          </cell>
          <cell r="B1518" t="str">
            <v>185ga</v>
          </cell>
          <cell r="C1518" t="str">
            <v>PUNTO DE H.G. ROSCABLE 4" AGUA</v>
          </cell>
          <cell r="D1518" t="str">
            <v>u</v>
          </cell>
          <cell r="E1518">
            <v>191.76</v>
          </cell>
        </row>
        <row r="1519">
          <cell r="A1519">
            <v>1514</v>
          </cell>
          <cell r="B1519" t="str">
            <v>186GA</v>
          </cell>
          <cell r="C1519" t="str">
            <v>PUNTO DE H.G. ROSCABLE 1"</v>
          </cell>
          <cell r="D1519" t="str">
            <v>u</v>
          </cell>
          <cell r="E1519">
            <v>62.5</v>
          </cell>
        </row>
        <row r="1520">
          <cell r="A1520">
            <v>1515</v>
          </cell>
          <cell r="B1520" t="str">
            <v>187GA</v>
          </cell>
          <cell r="C1520" t="str">
            <v>TUBERIA DE H.G. 2 1/2" ROSCABLE+PRUEBA</v>
          </cell>
          <cell r="D1520" t="str">
            <v>M</v>
          </cell>
          <cell r="E1520">
            <v>26.13</v>
          </cell>
        </row>
        <row r="1521">
          <cell r="A1521">
            <v>1516</v>
          </cell>
          <cell r="B1521" t="str">
            <v>188GA</v>
          </cell>
          <cell r="C1521" t="str">
            <v>REDUCTOR H.G.ROSCABLE 2 1/2"-1 1/2"</v>
          </cell>
          <cell r="D1521" t="str">
            <v>u</v>
          </cell>
          <cell r="E1521">
            <v>3.56</v>
          </cell>
        </row>
        <row r="1522">
          <cell r="A1522">
            <v>1517</v>
          </cell>
          <cell r="B1522" t="str">
            <v>189GA</v>
          </cell>
          <cell r="C1522" t="str">
            <v>REDUCTOR H.G. ROSCABLE 2 1/2"-1"</v>
          </cell>
          <cell r="D1522" t="str">
            <v>u</v>
          </cell>
          <cell r="E1522">
            <v>3.2</v>
          </cell>
        </row>
        <row r="1523">
          <cell r="A1523">
            <v>1518</v>
          </cell>
          <cell r="B1523" t="str">
            <v>190GA</v>
          </cell>
          <cell r="C1523" t="str">
            <v>EXTINTOR CO2 10 LBS.</v>
          </cell>
          <cell r="D1523" t="str">
            <v>u</v>
          </cell>
          <cell r="E1523">
            <v>44.29</v>
          </cell>
        </row>
        <row r="1524">
          <cell r="A1524">
            <v>1519</v>
          </cell>
          <cell r="B1524" t="str">
            <v>191GA</v>
          </cell>
          <cell r="C1524" t="str">
            <v>VALVULA DE DESAGUE H.F. D=50mm (INC.ACCESORIOS)</v>
          </cell>
          <cell r="D1524" t="str">
            <v>u</v>
          </cell>
          <cell r="E1524">
            <v>170.81</v>
          </cell>
        </row>
        <row r="1525">
          <cell r="A1525">
            <v>1520</v>
          </cell>
          <cell r="B1525" t="str">
            <v>192GA</v>
          </cell>
          <cell r="C1525" t="str">
            <v>VALVULA DE DESAGUE H.F. D=90mm (INC.ACCESORIOS)</v>
          </cell>
          <cell r="D1525" t="str">
            <v>u</v>
          </cell>
          <cell r="E1525">
            <v>328.93</v>
          </cell>
        </row>
        <row r="1526">
          <cell r="A1526">
            <v>1521</v>
          </cell>
          <cell r="B1526" t="str">
            <v>193GA</v>
          </cell>
          <cell r="C1526" t="str">
            <v>TEE PVC D=400mm E/C</v>
          </cell>
          <cell r="D1526" t="str">
            <v>u</v>
          </cell>
          <cell r="E1526">
            <v>207.57</v>
          </cell>
        </row>
        <row r="1527">
          <cell r="A1527">
            <v>1522</v>
          </cell>
          <cell r="B1527" t="str">
            <v>194GA</v>
          </cell>
          <cell r="C1527" t="str">
            <v>REDUCTOR DE PVC D=400X160mm U/Z</v>
          </cell>
          <cell r="D1527" t="str">
            <v>u</v>
          </cell>
          <cell r="E1527">
            <v>1718.39</v>
          </cell>
        </row>
        <row r="1528">
          <cell r="A1528">
            <v>1523</v>
          </cell>
          <cell r="B1528" t="str">
            <v>195GA</v>
          </cell>
          <cell r="C1528" t="str">
            <v>REDUCTOR ROSCABLE D=1 1/2x1"</v>
          </cell>
          <cell r="D1528" t="str">
            <v>u</v>
          </cell>
          <cell r="E1528">
            <v>3.63</v>
          </cell>
        </row>
        <row r="1529">
          <cell r="A1529">
            <v>1524</v>
          </cell>
          <cell r="B1529" t="str">
            <v>196GA</v>
          </cell>
          <cell r="C1529" t="str">
            <v>REDUCTOR ROSCABLE D=1 1/2x3/4"</v>
          </cell>
          <cell r="D1529" t="str">
            <v>u</v>
          </cell>
          <cell r="E1529">
            <v>3.15</v>
          </cell>
        </row>
        <row r="1530">
          <cell r="A1530">
            <v>1525</v>
          </cell>
          <cell r="B1530" t="str">
            <v>197GA</v>
          </cell>
          <cell r="C1530" t="str">
            <v>REDUCTOR ROSCABLE D=1x1/2"</v>
          </cell>
          <cell r="D1530" t="str">
            <v>u</v>
          </cell>
          <cell r="E1530">
            <v>1.6</v>
          </cell>
        </row>
        <row r="1531">
          <cell r="A1531">
            <v>1526</v>
          </cell>
          <cell r="B1531" t="str">
            <v>198GA</v>
          </cell>
          <cell r="C1531" t="str">
            <v>CODO PVC-P d=1 1/2" ROSCABLE</v>
          </cell>
          <cell r="D1531" t="str">
            <v>u</v>
          </cell>
          <cell r="E1531">
            <v>5.17</v>
          </cell>
        </row>
        <row r="1532">
          <cell r="A1532">
            <v>1527</v>
          </cell>
          <cell r="B1532" t="str">
            <v>199GA</v>
          </cell>
          <cell r="C1532" t="str">
            <v>TEE PVC-P d=1 1/2" ROSCABLE</v>
          </cell>
          <cell r="D1532" t="str">
            <v>u</v>
          </cell>
          <cell r="E1532">
            <v>3.12</v>
          </cell>
        </row>
        <row r="1533">
          <cell r="A1533">
            <v>1528</v>
          </cell>
          <cell r="B1533" t="str">
            <v>201GA</v>
          </cell>
          <cell r="C1533" t="str">
            <v>UNION PVC-P 1 1/2"</v>
          </cell>
          <cell r="D1533" t="str">
            <v>u</v>
          </cell>
          <cell r="E1533">
            <v>10.53</v>
          </cell>
        </row>
        <row r="1534">
          <cell r="A1534">
            <v>1529</v>
          </cell>
          <cell r="B1534" t="str">
            <v>202GA</v>
          </cell>
          <cell r="C1534" t="str">
            <v>LLAVE DE PASO 1 1/2"</v>
          </cell>
          <cell r="D1534" t="str">
            <v>u</v>
          </cell>
          <cell r="E1534">
            <v>34.270000000000003</v>
          </cell>
        </row>
        <row r="1535">
          <cell r="A1535">
            <v>1530</v>
          </cell>
          <cell r="B1535" t="str">
            <v>203GA</v>
          </cell>
          <cell r="C1535" t="str">
            <v>TANQUE HIDRONEUMATICO 60 GLS.</v>
          </cell>
          <cell r="D1535" t="str">
            <v>u</v>
          </cell>
          <cell r="E1535">
            <v>286.5</v>
          </cell>
        </row>
        <row r="1536">
          <cell r="A1536">
            <v>1531</v>
          </cell>
          <cell r="B1536" t="str">
            <v>183GA</v>
          </cell>
          <cell r="C1536" t="str">
            <v>LLAVE DE PASO 4"</v>
          </cell>
          <cell r="D1536" t="str">
            <v>u</v>
          </cell>
          <cell r="E1536">
            <v>184.85</v>
          </cell>
        </row>
        <row r="1537">
          <cell r="A1537">
            <v>1532</v>
          </cell>
          <cell r="B1537" t="str">
            <v>001GA</v>
          </cell>
          <cell r="C1537" t="str">
            <v>CRUZ PVC d=200 mm U/Z</v>
          </cell>
          <cell r="D1537" t="str">
            <v>u</v>
          </cell>
          <cell r="E1537">
            <v>313.42</v>
          </cell>
        </row>
        <row r="1538">
          <cell r="A1538">
            <v>1533</v>
          </cell>
          <cell r="B1538" t="str">
            <v>002GA</v>
          </cell>
          <cell r="C1538" t="str">
            <v>CRUZ PVC d=110 mm U/Z</v>
          </cell>
          <cell r="D1538" t="str">
            <v>u</v>
          </cell>
          <cell r="E1538">
            <v>89.04</v>
          </cell>
        </row>
        <row r="1539">
          <cell r="A1539">
            <v>1534</v>
          </cell>
          <cell r="B1539" t="str">
            <v>003GA</v>
          </cell>
          <cell r="C1539" t="str">
            <v>CRUZ PVC d=90 mm U/Z</v>
          </cell>
          <cell r="D1539" t="str">
            <v>u</v>
          </cell>
          <cell r="E1539">
            <v>75.47</v>
          </cell>
        </row>
        <row r="1540">
          <cell r="A1540">
            <v>1535</v>
          </cell>
          <cell r="B1540" t="str">
            <v>005GA</v>
          </cell>
          <cell r="C1540" t="str">
            <v>YEE PVC d=110 mm U/Z</v>
          </cell>
          <cell r="D1540" t="str">
            <v>u</v>
          </cell>
          <cell r="E1540">
            <v>39.770000000000003</v>
          </cell>
        </row>
        <row r="1541">
          <cell r="A1541">
            <v>1536</v>
          </cell>
          <cell r="B1541" t="str">
            <v>006GA</v>
          </cell>
          <cell r="C1541" t="str">
            <v>YEE PVC d=630 mm U/Z</v>
          </cell>
          <cell r="D1541" t="str">
            <v>u</v>
          </cell>
          <cell r="E1541">
            <v>2187.44</v>
          </cell>
        </row>
        <row r="1542">
          <cell r="A1542">
            <v>1537</v>
          </cell>
          <cell r="B1542" t="str">
            <v>007GA</v>
          </cell>
          <cell r="C1542" t="str">
            <v>HIDRANTE TRAFICO d=3" DOS SALIDAS</v>
          </cell>
          <cell r="D1542" t="str">
            <v>u</v>
          </cell>
          <cell r="E1542">
            <v>1876.93</v>
          </cell>
        </row>
        <row r="1543">
          <cell r="A1543">
            <v>1538</v>
          </cell>
          <cell r="B1543" t="str">
            <v>008GA</v>
          </cell>
          <cell r="C1543" t="str">
            <v>HIDRANTE TRAFICO d=2" DOS SALIDAS</v>
          </cell>
          <cell r="D1543" t="str">
            <v>u</v>
          </cell>
          <cell r="E1543">
            <v>1399.1</v>
          </cell>
        </row>
        <row r="1544">
          <cell r="A1544">
            <v>1539</v>
          </cell>
          <cell r="B1544" t="str">
            <v>009GA</v>
          </cell>
          <cell r="C1544" t="str">
            <v>CODO PVC-P D=90 mm x 11.25 U/Z</v>
          </cell>
          <cell r="D1544" t="str">
            <v>u</v>
          </cell>
          <cell r="E1544">
            <v>9.01</v>
          </cell>
        </row>
        <row r="1545">
          <cell r="A1545">
            <v>1540</v>
          </cell>
          <cell r="B1545" t="str">
            <v>010GA</v>
          </cell>
          <cell r="C1545" t="str">
            <v>TEE PVC D=500 mm U/Z</v>
          </cell>
          <cell r="D1545" t="str">
            <v>u</v>
          </cell>
          <cell r="E1545">
            <v>1736.4</v>
          </cell>
        </row>
        <row r="1546">
          <cell r="A1546">
            <v>1541</v>
          </cell>
          <cell r="B1546" t="str">
            <v>011GA</v>
          </cell>
          <cell r="C1546" t="str">
            <v>YEE PVC D=400 mm U/Z</v>
          </cell>
          <cell r="D1546" t="str">
            <v>u</v>
          </cell>
          <cell r="E1546">
            <v>1553.2</v>
          </cell>
        </row>
        <row r="1547">
          <cell r="A1547">
            <v>1542</v>
          </cell>
          <cell r="B1547" t="str">
            <v>205GA</v>
          </cell>
          <cell r="C1547" t="str">
            <v>REDUCTOR ROSCA D=1 1/2 A 3/4"</v>
          </cell>
          <cell r="D1547" t="str">
            <v>u</v>
          </cell>
          <cell r="E1547">
            <v>3.18</v>
          </cell>
        </row>
        <row r="1548">
          <cell r="A1548">
            <v>1543</v>
          </cell>
          <cell r="B1548" t="str">
            <v>206GA</v>
          </cell>
          <cell r="C1548" t="str">
            <v>TEE PVC-P d=1 1/2" ROSCABLE</v>
          </cell>
          <cell r="D1548" t="str">
            <v>u</v>
          </cell>
          <cell r="E1548">
            <v>4.53</v>
          </cell>
        </row>
        <row r="1549">
          <cell r="A1549">
            <v>1544</v>
          </cell>
          <cell r="B1549" t="str">
            <v>207GA</v>
          </cell>
          <cell r="C1549" t="str">
            <v>UNION PVC-P d=1 1/2"</v>
          </cell>
          <cell r="D1549" t="str">
            <v>u</v>
          </cell>
          <cell r="E1549">
            <v>10.97</v>
          </cell>
        </row>
        <row r="1550">
          <cell r="A1550">
            <v>1545</v>
          </cell>
          <cell r="B1550" t="str">
            <v>208GA</v>
          </cell>
          <cell r="C1550" t="str">
            <v>UNIVERSAL 2"</v>
          </cell>
          <cell r="D1550" t="str">
            <v>u</v>
          </cell>
          <cell r="E1550">
            <v>27.89</v>
          </cell>
        </row>
        <row r="1551">
          <cell r="A1551">
            <v>1546</v>
          </cell>
          <cell r="B1551" t="str">
            <v>209GA</v>
          </cell>
          <cell r="C1551" t="str">
            <v>UNIVERSAL 1 1/2"</v>
          </cell>
          <cell r="D1551" t="str">
            <v>u</v>
          </cell>
          <cell r="E1551">
            <v>17.8</v>
          </cell>
        </row>
        <row r="1552">
          <cell r="A1552">
            <v>1547</v>
          </cell>
          <cell r="B1552" t="str">
            <v>210GA</v>
          </cell>
          <cell r="C1552" t="str">
            <v>UNIVERSAL 3/4"</v>
          </cell>
          <cell r="D1552" t="str">
            <v>u</v>
          </cell>
          <cell r="E1552">
            <v>8.84</v>
          </cell>
        </row>
        <row r="1553">
          <cell r="A1553">
            <v>1548</v>
          </cell>
          <cell r="B1553" t="str">
            <v>211GA</v>
          </cell>
          <cell r="C1553" t="str">
            <v>VALVULA DE PIE 1 1/2''</v>
          </cell>
          <cell r="D1553" t="str">
            <v>u</v>
          </cell>
          <cell r="E1553">
            <v>17.07</v>
          </cell>
        </row>
        <row r="1554">
          <cell r="A1554">
            <v>1549</v>
          </cell>
          <cell r="B1554" t="str">
            <v>212GA</v>
          </cell>
          <cell r="C1554" t="str">
            <v>TANQUE HIDRONEUMATICO 80 GLS</v>
          </cell>
          <cell r="D1554" t="str">
            <v>u</v>
          </cell>
          <cell r="E1554">
            <v>350.52</v>
          </cell>
        </row>
        <row r="1555">
          <cell r="A1555">
            <v>1550</v>
          </cell>
          <cell r="B1555" t="str">
            <v>213GA</v>
          </cell>
          <cell r="C1555" t="str">
            <v>VALVULA DE PIE 3"</v>
          </cell>
          <cell r="D1555" t="str">
            <v>u</v>
          </cell>
          <cell r="E1555">
            <v>64.73</v>
          </cell>
        </row>
        <row r="1556">
          <cell r="A1556">
            <v>1551</v>
          </cell>
          <cell r="B1556" t="str">
            <v>214GA</v>
          </cell>
          <cell r="C1556" t="str">
            <v>TEE H.G. 4" ROSCABLE</v>
          </cell>
          <cell r="D1556" t="str">
            <v>u</v>
          </cell>
          <cell r="E1556">
            <v>23.13</v>
          </cell>
        </row>
        <row r="1557">
          <cell r="A1557">
            <v>1552</v>
          </cell>
          <cell r="B1557" t="str">
            <v>215GA</v>
          </cell>
          <cell r="C1557" t="str">
            <v>CODO DE H.G.4" 90§ ROSCABLE</v>
          </cell>
          <cell r="D1557" t="str">
            <v>u</v>
          </cell>
          <cell r="E1557">
            <v>12.83</v>
          </cell>
        </row>
        <row r="1558">
          <cell r="A1558">
            <v>1553</v>
          </cell>
          <cell r="B1558" t="str">
            <v>216GA</v>
          </cell>
          <cell r="C1558" t="str">
            <v>REDUCTOR H.G. ROSCABLE 4" A 2 1/2"</v>
          </cell>
          <cell r="D1558" t="str">
            <v>u</v>
          </cell>
          <cell r="E1558">
            <v>9.67</v>
          </cell>
        </row>
        <row r="1559">
          <cell r="A1559">
            <v>1554</v>
          </cell>
          <cell r="B1559" t="str">
            <v>217GA</v>
          </cell>
          <cell r="C1559" t="str">
            <v>TANQUE HIDRONEUMATICO 200 GLS.</v>
          </cell>
          <cell r="D1559" t="str">
            <v>u</v>
          </cell>
          <cell r="E1559">
            <v>698.37</v>
          </cell>
        </row>
        <row r="1560">
          <cell r="A1560">
            <v>1555</v>
          </cell>
          <cell r="B1560" t="str">
            <v>012GA</v>
          </cell>
          <cell r="C1560" t="str">
            <v>VALVULA CHECK 2"</v>
          </cell>
          <cell r="D1560" t="str">
            <v>u</v>
          </cell>
          <cell r="E1560">
            <v>18</v>
          </cell>
        </row>
        <row r="1561">
          <cell r="A1561">
            <v>1556</v>
          </cell>
          <cell r="B1561" t="str">
            <v>013GA</v>
          </cell>
          <cell r="C1561" t="str">
            <v>REDUCTOR ROSC. D=2"x1"</v>
          </cell>
          <cell r="D1561" t="str">
            <v>u</v>
          </cell>
          <cell r="E1561">
            <v>2.54</v>
          </cell>
        </row>
        <row r="1562">
          <cell r="A1562">
            <v>1557</v>
          </cell>
          <cell r="B1562" t="str">
            <v>014GA</v>
          </cell>
          <cell r="C1562" t="str">
            <v>REDUCTOR ROSC. D=2"x3/4"</v>
          </cell>
          <cell r="D1562" t="str">
            <v>u</v>
          </cell>
          <cell r="E1562">
            <v>2.2799999999999998</v>
          </cell>
        </row>
        <row r="1563">
          <cell r="A1563">
            <v>1558</v>
          </cell>
          <cell r="B1563" t="str">
            <v>015GA</v>
          </cell>
          <cell r="C1563" t="str">
            <v>CODO PVC D=2" ROSCABLE</v>
          </cell>
          <cell r="D1563" t="str">
            <v>u</v>
          </cell>
          <cell r="E1563">
            <v>7.51</v>
          </cell>
        </row>
        <row r="1564">
          <cell r="A1564">
            <v>1559</v>
          </cell>
          <cell r="B1564" t="str">
            <v>016GA</v>
          </cell>
          <cell r="C1564" t="str">
            <v>TEE PVC P D=2" ROSCABLE</v>
          </cell>
          <cell r="D1564" t="str">
            <v>u</v>
          </cell>
          <cell r="E1564">
            <v>3.02</v>
          </cell>
        </row>
        <row r="1565">
          <cell r="A1565">
            <v>1560</v>
          </cell>
          <cell r="B1565" t="str">
            <v>017GA</v>
          </cell>
          <cell r="C1565" t="str">
            <v>TEE H.G. 4" ROSCABLE</v>
          </cell>
          <cell r="D1565" t="str">
            <v>u</v>
          </cell>
          <cell r="E1565">
            <v>23.03</v>
          </cell>
        </row>
        <row r="1566">
          <cell r="A1566">
            <v>1561</v>
          </cell>
          <cell r="B1566" t="str">
            <v>018GA</v>
          </cell>
          <cell r="C1566" t="str">
            <v>TEE H.G. 5" ROSCABLE</v>
          </cell>
          <cell r="D1566" t="str">
            <v>u</v>
          </cell>
          <cell r="E1566">
            <v>38.5</v>
          </cell>
        </row>
        <row r="1567">
          <cell r="A1567">
            <v>1562</v>
          </cell>
          <cell r="B1567" t="str">
            <v>019GA</v>
          </cell>
          <cell r="C1567" t="str">
            <v>CODO H.G. 4" 90 ROSCABLE</v>
          </cell>
          <cell r="D1567" t="str">
            <v>u</v>
          </cell>
          <cell r="E1567">
            <v>21.24</v>
          </cell>
        </row>
        <row r="1568">
          <cell r="A1568">
            <v>1563</v>
          </cell>
          <cell r="B1568" t="str">
            <v>020GA</v>
          </cell>
          <cell r="C1568" t="str">
            <v>CODO H.G. 2 1/2" 90 ROSCABLE</v>
          </cell>
          <cell r="D1568" t="str">
            <v>u</v>
          </cell>
          <cell r="E1568">
            <v>9.52</v>
          </cell>
        </row>
        <row r="1569">
          <cell r="A1569">
            <v>1564</v>
          </cell>
          <cell r="B1569" t="str">
            <v>021GA</v>
          </cell>
          <cell r="C1569" t="str">
            <v>TUBERIA DE H.G. 5" ROSCABLE+PRUEBA</v>
          </cell>
          <cell r="D1569" t="str">
            <v>u</v>
          </cell>
          <cell r="E1569">
            <v>29.22</v>
          </cell>
        </row>
        <row r="1570">
          <cell r="A1570">
            <v>1565</v>
          </cell>
          <cell r="B1570" t="str">
            <v>022GA</v>
          </cell>
          <cell r="C1570" t="str">
            <v>REDUCTOR DE H.G. ROSCABLE 4" a 1 1/2"</v>
          </cell>
          <cell r="D1570" t="str">
            <v>u</v>
          </cell>
          <cell r="E1570">
            <v>9.64</v>
          </cell>
        </row>
        <row r="1571">
          <cell r="A1571">
            <v>1566</v>
          </cell>
          <cell r="B1571" t="str">
            <v>023GA</v>
          </cell>
          <cell r="C1571" t="str">
            <v>REDUCTOR DE H.G. ROSCABLE 4" a 2 1/2"</v>
          </cell>
          <cell r="D1571" t="str">
            <v>u</v>
          </cell>
          <cell r="E1571">
            <v>9.64</v>
          </cell>
        </row>
        <row r="1572">
          <cell r="A1572">
            <v>1567</v>
          </cell>
          <cell r="B1572" t="str">
            <v>024GA</v>
          </cell>
          <cell r="C1572" t="str">
            <v>REDUCTOR DE H.G. ROSCABLE 5" a 4"</v>
          </cell>
          <cell r="D1572" t="str">
            <v>u</v>
          </cell>
          <cell r="E1572">
            <v>34.32</v>
          </cell>
        </row>
        <row r="1573">
          <cell r="A1573">
            <v>1568</v>
          </cell>
          <cell r="B1573" t="str">
            <v>025GA</v>
          </cell>
          <cell r="C1573" t="str">
            <v>VALVULA DE PIE 5"</v>
          </cell>
          <cell r="D1573" t="str">
            <v>u</v>
          </cell>
          <cell r="E1573">
            <v>1252.92</v>
          </cell>
        </row>
        <row r="1574">
          <cell r="A1574">
            <v>1569</v>
          </cell>
          <cell r="B1574" t="str">
            <v>026GA</v>
          </cell>
          <cell r="C1574" t="str">
            <v>TEE H.G. 1 1/2" ROSCABLE</v>
          </cell>
          <cell r="D1574" t="str">
            <v>u</v>
          </cell>
          <cell r="E1574">
            <v>4.21</v>
          </cell>
        </row>
        <row r="1575">
          <cell r="A1575">
            <v>1570</v>
          </cell>
          <cell r="B1575" t="str">
            <v>027GA</v>
          </cell>
          <cell r="C1575" t="str">
            <v>CODO H.G. 1"*90 ROSCABLE</v>
          </cell>
          <cell r="D1575" t="str">
            <v>u</v>
          </cell>
          <cell r="E1575">
            <v>3.18</v>
          </cell>
        </row>
        <row r="1576">
          <cell r="A1576">
            <v>1571</v>
          </cell>
          <cell r="B1576" t="str">
            <v>028GA</v>
          </cell>
          <cell r="C1576" t="str">
            <v>UNIVERSAL H.G. 4"</v>
          </cell>
          <cell r="D1576" t="str">
            <v>u</v>
          </cell>
          <cell r="E1576">
            <v>137.97999999999999</v>
          </cell>
        </row>
        <row r="1577">
          <cell r="A1577">
            <v>1572</v>
          </cell>
          <cell r="B1577" t="str">
            <v>029GA</v>
          </cell>
          <cell r="C1577" t="str">
            <v>UNIVERSAL H.G. 2 1/2"</v>
          </cell>
          <cell r="D1577" t="str">
            <v>u</v>
          </cell>
          <cell r="E1577">
            <v>44.01</v>
          </cell>
        </row>
        <row r="1578">
          <cell r="A1578">
            <v>1573</v>
          </cell>
          <cell r="B1578" t="str">
            <v>030GA</v>
          </cell>
          <cell r="C1578" t="str">
            <v>UNIVERSAL H.G. 1"</v>
          </cell>
          <cell r="D1578" t="str">
            <v>u</v>
          </cell>
          <cell r="E1578">
            <v>11.04</v>
          </cell>
        </row>
        <row r="1579">
          <cell r="A1579">
            <v>1574</v>
          </cell>
          <cell r="B1579" t="str">
            <v>031GA</v>
          </cell>
          <cell r="C1579" t="str">
            <v>UNION H.G. 4"</v>
          </cell>
          <cell r="D1579" t="str">
            <v>u</v>
          </cell>
          <cell r="E1579">
            <v>29.58</v>
          </cell>
        </row>
        <row r="1580">
          <cell r="A1580">
            <v>1575</v>
          </cell>
          <cell r="B1580" t="str">
            <v>032GA</v>
          </cell>
          <cell r="C1580" t="str">
            <v>UNION H.G. 2 1/2"</v>
          </cell>
          <cell r="D1580" t="str">
            <v>u</v>
          </cell>
          <cell r="E1580">
            <v>18.079999999999998</v>
          </cell>
        </row>
        <row r="1581">
          <cell r="A1581">
            <v>1576</v>
          </cell>
          <cell r="B1581" t="str">
            <v>033GA</v>
          </cell>
          <cell r="C1581" t="str">
            <v>UNION H.G. 1 1/2"</v>
          </cell>
          <cell r="D1581" t="str">
            <v>u</v>
          </cell>
          <cell r="E1581">
            <v>18.16</v>
          </cell>
        </row>
        <row r="1582">
          <cell r="A1582">
            <v>1577</v>
          </cell>
          <cell r="B1582" t="str">
            <v>034GA</v>
          </cell>
          <cell r="C1582" t="str">
            <v>UNION H.G. 1 "</v>
          </cell>
          <cell r="D1582" t="str">
            <v>u</v>
          </cell>
          <cell r="E1582">
            <v>3.8</v>
          </cell>
        </row>
        <row r="1583">
          <cell r="A1583">
            <v>1578</v>
          </cell>
          <cell r="B1583" t="str">
            <v>035GA</v>
          </cell>
          <cell r="C1583" t="str">
            <v>EXTINTOR PQS 10 LBS.</v>
          </cell>
          <cell r="D1583" t="str">
            <v>u</v>
          </cell>
          <cell r="E1583">
            <v>38.44</v>
          </cell>
        </row>
        <row r="1584">
          <cell r="A1584">
            <v>1579</v>
          </cell>
          <cell r="B1584" t="str">
            <v>036GA</v>
          </cell>
          <cell r="C1584" t="str">
            <v>TANQUE HIDRONEUMATICO 300 GLS.</v>
          </cell>
          <cell r="D1584" t="str">
            <v>u</v>
          </cell>
          <cell r="E1584">
            <v>2989.88</v>
          </cell>
        </row>
        <row r="1585">
          <cell r="A1585">
            <v>1580</v>
          </cell>
          <cell r="B1585" t="str">
            <v>40GA</v>
          </cell>
          <cell r="C1585" t="str">
            <v>VALVULA DE PIE 3/4"</v>
          </cell>
          <cell r="D1585" t="str">
            <v>u</v>
          </cell>
          <cell r="E1585">
            <v>9.35</v>
          </cell>
        </row>
        <row r="1586">
          <cell r="A1586">
            <v>1581</v>
          </cell>
          <cell r="B1586" t="str">
            <v>41GA</v>
          </cell>
          <cell r="C1586" t="str">
            <v>NEPLO PVC D=1/2"x 20cm</v>
          </cell>
          <cell r="D1586" t="str">
            <v>u</v>
          </cell>
          <cell r="E1586">
            <v>2.4500000000000002</v>
          </cell>
        </row>
        <row r="1587">
          <cell r="A1587">
            <v>1582</v>
          </cell>
          <cell r="B1587" t="str">
            <v>42GA</v>
          </cell>
          <cell r="C1587" t="str">
            <v>PROVISION INSTALACION TANQUE FILTRO ACCES(glob)</v>
          </cell>
          <cell r="D1587" t="str">
            <v>u</v>
          </cell>
          <cell r="E1587">
            <v>239.66</v>
          </cell>
        </row>
        <row r="1588">
          <cell r="A1588">
            <v>1583</v>
          </cell>
          <cell r="B1588" t="str">
            <v>43GA</v>
          </cell>
          <cell r="C1588" t="str">
            <v>TAPON HEMBRA PVC ROSCABLE d=1/2"</v>
          </cell>
          <cell r="D1588" t="str">
            <v>u</v>
          </cell>
          <cell r="E1588">
            <v>0.7</v>
          </cell>
        </row>
        <row r="1589">
          <cell r="A1589">
            <v>1584</v>
          </cell>
          <cell r="B1589" t="str">
            <v>44GA</v>
          </cell>
          <cell r="C1589" t="str">
            <v>REPARACION ACOMETIDAS A.P.1/2" PVC SIN COLLARIN</v>
          </cell>
          <cell r="D1589" t="str">
            <v>u</v>
          </cell>
          <cell r="E1589">
            <v>19.239999999999998</v>
          </cell>
        </row>
        <row r="1590">
          <cell r="A1590">
            <v>1585</v>
          </cell>
          <cell r="B1590" t="str">
            <v>012NA</v>
          </cell>
          <cell r="C1590" t="str">
            <v>CRUZ L.A. d=200x200x100x63 mm</v>
          </cell>
          <cell r="D1590" t="str">
            <v>u</v>
          </cell>
          <cell r="E1590">
            <v>204.67</v>
          </cell>
        </row>
        <row r="1591">
          <cell r="A1591">
            <v>1586</v>
          </cell>
          <cell r="B1591" t="str">
            <v>013NA</v>
          </cell>
          <cell r="C1591" t="str">
            <v>CRUZ L.A. d=200x200x63x63 mm</v>
          </cell>
          <cell r="D1591" t="str">
            <v>u</v>
          </cell>
          <cell r="E1591">
            <v>173.27</v>
          </cell>
        </row>
        <row r="1592">
          <cell r="A1592">
            <v>1587</v>
          </cell>
          <cell r="B1592" t="str">
            <v>014NA</v>
          </cell>
          <cell r="C1592" t="str">
            <v>CRUZ L.A. d=250x200x200x200 mm</v>
          </cell>
          <cell r="D1592" t="str">
            <v>u</v>
          </cell>
          <cell r="E1592">
            <v>378.72</v>
          </cell>
        </row>
        <row r="1593">
          <cell r="A1593">
            <v>1588</v>
          </cell>
          <cell r="B1593" t="str">
            <v>015NA</v>
          </cell>
          <cell r="C1593" t="str">
            <v>CRUZ L.A. d=315x315x110x63 mm</v>
          </cell>
          <cell r="D1593" t="str">
            <v>u</v>
          </cell>
          <cell r="E1593">
            <v>168</v>
          </cell>
        </row>
        <row r="1594">
          <cell r="A1594">
            <v>1589</v>
          </cell>
          <cell r="B1594" t="str">
            <v>016NA</v>
          </cell>
          <cell r="C1594" t="str">
            <v>CRUZ L.A. d=315x315x110x110 mm</v>
          </cell>
          <cell r="D1594" t="str">
            <v>u</v>
          </cell>
          <cell r="E1594">
            <v>178.54</v>
          </cell>
        </row>
        <row r="1595">
          <cell r="A1595">
            <v>1590</v>
          </cell>
          <cell r="B1595" t="str">
            <v>017NA</v>
          </cell>
          <cell r="C1595" t="str">
            <v>CRUZ L.A. d=315x250x110x63 mm</v>
          </cell>
          <cell r="D1595" t="str">
            <v>u</v>
          </cell>
          <cell r="E1595">
            <v>220.68</v>
          </cell>
        </row>
        <row r="1596">
          <cell r="A1596">
            <v>1591</v>
          </cell>
          <cell r="B1596" t="str">
            <v>018NA</v>
          </cell>
          <cell r="C1596" t="str">
            <v>CRUZ L.A. d=250x250x63x63 mm</v>
          </cell>
          <cell r="D1596" t="str">
            <v>U</v>
          </cell>
          <cell r="E1596">
            <v>157.47</v>
          </cell>
        </row>
        <row r="1597">
          <cell r="A1597">
            <v>1592</v>
          </cell>
          <cell r="B1597" t="str">
            <v>020NA</v>
          </cell>
          <cell r="C1597" t="str">
            <v>CRUZ L.A. d=200x110x110x63 mm</v>
          </cell>
          <cell r="D1597" t="str">
            <v>u</v>
          </cell>
          <cell r="E1597">
            <v>183.8</v>
          </cell>
        </row>
        <row r="1598">
          <cell r="A1598">
            <v>1593</v>
          </cell>
          <cell r="B1598" t="str">
            <v>021NA</v>
          </cell>
          <cell r="C1598" t="str">
            <v>TEE L.A. d=315x63 mm</v>
          </cell>
          <cell r="D1598" t="str">
            <v>u</v>
          </cell>
          <cell r="E1598">
            <v>145.65</v>
          </cell>
        </row>
        <row r="1599">
          <cell r="A1599">
            <v>1594</v>
          </cell>
          <cell r="B1599" t="str">
            <v>022NA</v>
          </cell>
          <cell r="C1599" t="str">
            <v>TEE L.A. d=250x200 mm</v>
          </cell>
          <cell r="D1599" t="str">
            <v>u</v>
          </cell>
          <cell r="E1599">
            <v>135.11000000000001</v>
          </cell>
        </row>
        <row r="1600">
          <cell r="A1600">
            <v>1595</v>
          </cell>
          <cell r="B1600" t="str">
            <v>023NA</v>
          </cell>
          <cell r="C1600" t="str">
            <v>TEE L.A. d=200x63 mm</v>
          </cell>
          <cell r="D1600" t="str">
            <v>u</v>
          </cell>
          <cell r="E1600">
            <v>101.4</v>
          </cell>
        </row>
        <row r="1601">
          <cell r="A1601">
            <v>1596</v>
          </cell>
          <cell r="B1601" t="str">
            <v>024NA</v>
          </cell>
          <cell r="C1601" t="str">
            <v>TEE L.A. d=110x63 mm</v>
          </cell>
          <cell r="D1601" t="str">
            <v>u</v>
          </cell>
          <cell r="E1601">
            <v>67.680000000000007</v>
          </cell>
        </row>
        <row r="1602">
          <cell r="A1602">
            <v>1597</v>
          </cell>
          <cell r="B1602" t="str">
            <v>025NA</v>
          </cell>
          <cell r="C1602" t="str">
            <v>TEE L.A. d=63x63 mm</v>
          </cell>
          <cell r="D1602" t="str">
            <v>u</v>
          </cell>
          <cell r="E1602">
            <v>50.82</v>
          </cell>
        </row>
        <row r="1603">
          <cell r="A1603">
            <v>1598</v>
          </cell>
          <cell r="B1603" t="str">
            <v>030NA</v>
          </cell>
          <cell r="C1603" t="str">
            <v>TEE L.A. d=250x63 mm</v>
          </cell>
          <cell r="D1603" t="str">
            <v>u</v>
          </cell>
          <cell r="E1603">
            <v>111.51</v>
          </cell>
        </row>
        <row r="1604">
          <cell r="A1604">
            <v>1599</v>
          </cell>
          <cell r="B1604" t="str">
            <v>026NA</v>
          </cell>
          <cell r="C1604" t="str">
            <v>REDUCTOR L.A. d=200x110 mm</v>
          </cell>
          <cell r="D1604" t="str">
            <v>u</v>
          </cell>
          <cell r="E1604">
            <v>181.87</v>
          </cell>
        </row>
        <row r="1605">
          <cell r="A1605">
            <v>1600</v>
          </cell>
          <cell r="B1605" t="str">
            <v>027NA</v>
          </cell>
          <cell r="C1605" t="str">
            <v>REDUCTOR L.A. d=110x63 mm</v>
          </cell>
          <cell r="D1605" t="str">
            <v>u</v>
          </cell>
          <cell r="E1605">
            <v>98.68</v>
          </cell>
        </row>
        <row r="1606">
          <cell r="A1606">
            <v>1601</v>
          </cell>
          <cell r="B1606" t="str">
            <v>039GA</v>
          </cell>
          <cell r="C1606" t="str">
            <v>UNIVERSAL 1"</v>
          </cell>
          <cell r="D1606" t="str">
            <v>u</v>
          </cell>
          <cell r="E1606">
            <v>3.39</v>
          </cell>
        </row>
        <row r="1607">
          <cell r="A1607">
            <v>1602</v>
          </cell>
          <cell r="B1607" t="str">
            <v>037GA</v>
          </cell>
          <cell r="C1607" t="str">
            <v>TANQUE HIDRONEUMATICO 100 Gls</v>
          </cell>
          <cell r="D1607" t="str">
            <v>u</v>
          </cell>
          <cell r="E1607">
            <v>131.36000000000001</v>
          </cell>
        </row>
        <row r="1608">
          <cell r="A1608">
            <v>1603</v>
          </cell>
          <cell r="B1608" t="str">
            <v>40GA</v>
          </cell>
          <cell r="C1608" t="str">
            <v>VALVULA DE PIE 3/4"</v>
          </cell>
          <cell r="D1608" t="str">
            <v>u</v>
          </cell>
          <cell r="E1608">
            <v>9.35</v>
          </cell>
        </row>
        <row r="1609">
          <cell r="A1609">
            <v>1604</v>
          </cell>
          <cell r="B1609" t="str">
            <v>037GA</v>
          </cell>
          <cell r="C1609" t="str">
            <v>COLLARIN PVC d=250mm x 1/2 o 3/4 "</v>
          </cell>
          <cell r="D1609" t="str">
            <v>u</v>
          </cell>
          <cell r="E1609">
            <v>131.36000000000001</v>
          </cell>
        </row>
        <row r="1610">
          <cell r="A1610">
            <v>1605</v>
          </cell>
          <cell r="B1610" t="str">
            <v>038GA</v>
          </cell>
          <cell r="C1610" t="str">
            <v>TEE PVC d=250 mm U/Z</v>
          </cell>
          <cell r="D1610" t="str">
            <v>u</v>
          </cell>
          <cell r="E1610">
            <v>231.76</v>
          </cell>
        </row>
        <row r="1611">
          <cell r="A1611">
            <v>1606</v>
          </cell>
          <cell r="B1611">
            <v>2903</v>
          </cell>
          <cell r="C1611" t="str">
            <v>Sum/Ins/Tra Collarin PVC d=110mm x 1"</v>
          </cell>
          <cell r="D1611" t="str">
            <v>u</v>
          </cell>
          <cell r="E1611">
            <v>8.36</v>
          </cell>
        </row>
        <row r="1612">
          <cell r="A1612">
            <v>1607</v>
          </cell>
          <cell r="B1612">
            <v>2904</v>
          </cell>
          <cell r="C1612" t="str">
            <v>Sum/Ins/Tra Collarin PVC d=160mm x 1"</v>
          </cell>
          <cell r="D1612" t="str">
            <v>u</v>
          </cell>
          <cell r="E1612">
            <v>26.06</v>
          </cell>
        </row>
        <row r="1613">
          <cell r="A1613">
            <v>1608</v>
          </cell>
          <cell r="B1613">
            <v>2905</v>
          </cell>
          <cell r="C1613" t="str">
            <v>Sum/Ins/Tra Registro de incorporac PVC 32mm x 1"</v>
          </cell>
          <cell r="D1613" t="str">
            <v>u</v>
          </cell>
          <cell r="E1613">
            <v>9.3000000000000007</v>
          </cell>
        </row>
        <row r="1614">
          <cell r="A1614">
            <v>1609</v>
          </cell>
          <cell r="B1614">
            <v>2906</v>
          </cell>
          <cell r="C1614" t="str">
            <v>Sum/Ins/Tra Manguera EP d=32mm azul x 1at</v>
          </cell>
          <cell r="D1614" t="str">
            <v>m</v>
          </cell>
          <cell r="E1614">
            <v>2.09</v>
          </cell>
        </row>
        <row r="1615">
          <cell r="A1615">
            <v>1610</v>
          </cell>
          <cell r="B1615">
            <v>2907</v>
          </cell>
          <cell r="C1615" t="str">
            <v>Sum/Ins/Tra Codo de compresion de d=32mm x 1"</v>
          </cell>
          <cell r="D1615" t="str">
            <v>u</v>
          </cell>
          <cell r="E1615">
            <v>6.29</v>
          </cell>
        </row>
        <row r="1616">
          <cell r="A1616">
            <v>1611</v>
          </cell>
          <cell r="B1616">
            <v>2908</v>
          </cell>
          <cell r="C1616" t="str">
            <v>Sum/Ins/Tra Tuberia PVC presion roscable d=1"</v>
          </cell>
          <cell r="D1616" t="str">
            <v>m</v>
          </cell>
          <cell r="E1616">
            <v>5.82</v>
          </cell>
        </row>
        <row r="1617">
          <cell r="A1617">
            <v>1612</v>
          </cell>
          <cell r="B1617">
            <v>2910</v>
          </cell>
          <cell r="C1617" t="str">
            <v>Sum/Ins/Tra Valvula de corte inviolable PVC d=1"</v>
          </cell>
          <cell r="D1617" t="str">
            <v>u</v>
          </cell>
          <cell r="E1617">
            <v>30.49</v>
          </cell>
        </row>
        <row r="1618">
          <cell r="A1618">
            <v>1613</v>
          </cell>
          <cell r="B1618">
            <v>2911</v>
          </cell>
          <cell r="C1618" t="str">
            <v>Sum/Ins/Tra Medidor de agua d=1" chorro mult 2 aco</v>
          </cell>
          <cell r="D1618" t="str">
            <v>u</v>
          </cell>
          <cell r="E1618">
            <v>72.55</v>
          </cell>
        </row>
        <row r="1619">
          <cell r="A1619">
            <v>1614</v>
          </cell>
          <cell r="B1619">
            <v>2912</v>
          </cell>
          <cell r="C1619" t="str">
            <v>Sum/Ins/Tra Union PVC-P d=1" roscable</v>
          </cell>
          <cell r="D1619" t="str">
            <v>u</v>
          </cell>
          <cell r="E1619">
            <v>2.3199999999999998</v>
          </cell>
        </row>
        <row r="1620">
          <cell r="A1620">
            <v>1615</v>
          </cell>
          <cell r="B1620">
            <v>2914</v>
          </cell>
          <cell r="C1620" t="str">
            <v>Sum/Ins/Tra Neplo PVC d=1" x 20 cm</v>
          </cell>
          <cell r="D1620" t="str">
            <v>u</v>
          </cell>
          <cell r="E1620">
            <v>1.94</v>
          </cell>
        </row>
        <row r="1621">
          <cell r="A1621">
            <v>1616</v>
          </cell>
          <cell r="B1621">
            <v>2915</v>
          </cell>
          <cell r="C1621" t="str">
            <v>Sum/Ins/Tra Adaptador macho 32mm x 1" PVC</v>
          </cell>
          <cell r="D1621" t="str">
            <v>u</v>
          </cell>
          <cell r="E1621">
            <v>1.32</v>
          </cell>
        </row>
        <row r="1622">
          <cell r="A1622">
            <v>1617</v>
          </cell>
          <cell r="B1622">
            <v>2916</v>
          </cell>
          <cell r="C1622" t="str">
            <v>Sum/Ins/Tra Codo H3 de d=1" x 90g</v>
          </cell>
          <cell r="D1622" t="str">
            <v>u</v>
          </cell>
          <cell r="E1622">
            <v>3.45</v>
          </cell>
        </row>
        <row r="1623">
          <cell r="A1623">
            <v>1618</v>
          </cell>
          <cell r="B1623">
            <v>2917</v>
          </cell>
          <cell r="C1623" t="str">
            <v>Sum/Ins/Tra Tapon hembra PVC roscable d=1"</v>
          </cell>
          <cell r="D1623" t="str">
            <v>u</v>
          </cell>
          <cell r="E1623">
            <v>3.38</v>
          </cell>
        </row>
        <row r="1624">
          <cell r="A1624">
            <v>1619</v>
          </cell>
          <cell r="B1624" t="str">
            <v>45GA</v>
          </cell>
          <cell r="C1624" t="str">
            <v>REPARACION ACOMETIDAS A.P.1/2" PVC CON COLLARIN</v>
          </cell>
          <cell r="D1624" t="str">
            <v>u</v>
          </cell>
          <cell r="E1624">
            <v>23.68</v>
          </cell>
        </row>
        <row r="1625">
          <cell r="A1625">
            <v>1620</v>
          </cell>
          <cell r="B1625" t="str">
            <v>46GA</v>
          </cell>
          <cell r="C1625" t="str">
            <v>REPARACION ACOMETIDAS A.P.3/4" PVC SIN COLLARIN</v>
          </cell>
          <cell r="D1625" t="str">
            <v>u</v>
          </cell>
          <cell r="E1625">
            <v>21.51</v>
          </cell>
        </row>
        <row r="1626">
          <cell r="A1626">
            <v>1621</v>
          </cell>
          <cell r="B1626" t="str">
            <v>47GA</v>
          </cell>
          <cell r="C1626" t="str">
            <v>REPARACION ACOMETIDAS A.P.3/4" PVC CON COLLARIN</v>
          </cell>
          <cell r="D1626" t="str">
            <v>u</v>
          </cell>
          <cell r="E1626">
            <v>26.14</v>
          </cell>
        </row>
        <row r="1627">
          <cell r="A1627">
            <v>1622</v>
          </cell>
          <cell r="B1627" t="str">
            <v>48GA</v>
          </cell>
          <cell r="C1627" t="str">
            <v>REPARACION ACOMETIDAS A.P.1" PVC SIN COLLARIN</v>
          </cell>
          <cell r="D1627" t="str">
            <v>u</v>
          </cell>
          <cell r="E1627">
            <v>21.51</v>
          </cell>
        </row>
        <row r="1628">
          <cell r="A1628">
            <v>1623</v>
          </cell>
          <cell r="B1628" t="str">
            <v>49GA</v>
          </cell>
          <cell r="C1628" t="str">
            <v>REPARACION ACOMETIDAS A.P.1" PVC CON COLLARIN</v>
          </cell>
          <cell r="D1628" t="str">
            <v>u</v>
          </cell>
          <cell r="E1628">
            <v>34.369999999999997</v>
          </cell>
        </row>
        <row r="1629">
          <cell r="A1629">
            <v>1624</v>
          </cell>
          <cell r="B1629" t="str">
            <v>50GA</v>
          </cell>
          <cell r="C1629" t="str">
            <v>REPARACION PROVISIONAL ACOMETIDA 1/2"POLIETILENO</v>
          </cell>
          <cell r="D1629" t="str">
            <v>u</v>
          </cell>
          <cell r="E1629">
            <v>10.59</v>
          </cell>
        </row>
        <row r="1630">
          <cell r="A1630">
            <v>1625</v>
          </cell>
          <cell r="B1630" t="str">
            <v>51GA</v>
          </cell>
          <cell r="C1630" t="str">
            <v>REPARACION PROVISIONAL ACOMETIDA 3/4"POLIETILENO</v>
          </cell>
          <cell r="D1630" t="str">
            <v>u</v>
          </cell>
          <cell r="E1630">
            <v>11.15</v>
          </cell>
        </row>
        <row r="1631">
          <cell r="A1631">
            <v>1626</v>
          </cell>
          <cell r="B1631" t="str">
            <v>52GA</v>
          </cell>
          <cell r="C1631" t="str">
            <v>REPARACION PROVISIONAL ACOMETIDA 1" POLIETILENO</v>
          </cell>
          <cell r="D1631" t="str">
            <v>u</v>
          </cell>
          <cell r="E1631">
            <v>15.74</v>
          </cell>
        </row>
        <row r="1632">
          <cell r="A1632">
            <v>1627</v>
          </cell>
          <cell r="B1632" t="str">
            <v>53GA</v>
          </cell>
          <cell r="C1632" t="str">
            <v>DESINSTALADA MEDIDORES DE AGUA POTABLE</v>
          </cell>
          <cell r="D1632" t="str">
            <v>u</v>
          </cell>
          <cell r="E1632">
            <v>8.5</v>
          </cell>
        </row>
        <row r="1633">
          <cell r="A1633">
            <v>1628</v>
          </cell>
          <cell r="B1633" t="str">
            <v>54GA</v>
          </cell>
          <cell r="C1633" t="str">
            <v>ACOMETIDA DOMICILIARIA 250mmX1/2"INC.MEDIDOR</v>
          </cell>
          <cell r="D1633" t="str">
            <v>u</v>
          </cell>
          <cell r="E1633">
            <v>213.08</v>
          </cell>
        </row>
        <row r="1634">
          <cell r="A1634">
            <v>1629</v>
          </cell>
          <cell r="B1634" t="str">
            <v>55GA</v>
          </cell>
          <cell r="C1634" t="str">
            <v>ACOMETIDA DOMICILIARIA 250mmX3/4"INC.MEDIDOR</v>
          </cell>
          <cell r="D1634" t="str">
            <v>u</v>
          </cell>
          <cell r="E1634">
            <v>241.72</v>
          </cell>
        </row>
        <row r="1635">
          <cell r="A1635">
            <v>1630</v>
          </cell>
          <cell r="B1635" t="str">
            <v>56GA</v>
          </cell>
          <cell r="C1635" t="str">
            <v>VALVULAS DE AIRE 1/2" EN CONDUCCION</v>
          </cell>
          <cell r="D1635" t="str">
            <v>u</v>
          </cell>
          <cell r="E1635">
            <v>188.54</v>
          </cell>
        </row>
        <row r="1636">
          <cell r="A1636">
            <v>1631</v>
          </cell>
          <cell r="B1636" t="str">
            <v>57GA</v>
          </cell>
          <cell r="C1636" t="str">
            <v>PASAMUROS DE PVC DE 200 mm</v>
          </cell>
          <cell r="D1636" t="str">
            <v>u</v>
          </cell>
          <cell r="E1636">
            <v>352.12</v>
          </cell>
        </row>
        <row r="1637">
          <cell r="A1637">
            <v>1632</v>
          </cell>
          <cell r="B1637" t="str">
            <v>58GA</v>
          </cell>
          <cell r="C1637" t="str">
            <v>PASAMUROS DE PVC DE 630 mm</v>
          </cell>
          <cell r="D1637" t="str">
            <v>u</v>
          </cell>
          <cell r="E1637">
            <v>711.62</v>
          </cell>
        </row>
        <row r="1638">
          <cell r="A1638">
            <v>1633</v>
          </cell>
          <cell r="B1638" t="str">
            <v>59GA</v>
          </cell>
          <cell r="C1638" t="str">
            <v>EMPATE O ACOMETIDA A TUBERIA EXISTENTE(MANO OBRA)</v>
          </cell>
          <cell r="D1638" t="str">
            <v>u</v>
          </cell>
          <cell r="E1638">
            <v>18.78</v>
          </cell>
        </row>
        <row r="1639">
          <cell r="A1639">
            <v>1634</v>
          </cell>
          <cell r="B1639" t="str">
            <v>60GA</v>
          </cell>
          <cell r="C1639" t="str">
            <v>ZETA DE ACERO DE 2" PARA HIDRANTE</v>
          </cell>
          <cell r="D1639" t="str">
            <v>u</v>
          </cell>
          <cell r="E1639">
            <v>52.09</v>
          </cell>
        </row>
        <row r="1640">
          <cell r="A1640">
            <v>1635</v>
          </cell>
          <cell r="B1640" t="str">
            <v>61GA</v>
          </cell>
          <cell r="C1640" t="str">
            <v>ZETA DE ACERO DE 3" PARA HIDRANTE</v>
          </cell>
          <cell r="D1640" t="str">
            <v>u</v>
          </cell>
          <cell r="E1640">
            <v>68.790000000000006</v>
          </cell>
        </row>
        <row r="1641">
          <cell r="A1641">
            <v>1636</v>
          </cell>
          <cell r="B1641" t="str">
            <v>62GA</v>
          </cell>
          <cell r="C1641" t="str">
            <v>ZETA DE ACERO DE 4" PARA HIDRANTES</v>
          </cell>
          <cell r="D1641" t="str">
            <v>u</v>
          </cell>
          <cell r="E1641">
            <v>83.18</v>
          </cell>
        </row>
        <row r="1642">
          <cell r="A1642">
            <v>1637</v>
          </cell>
          <cell r="B1642" t="str">
            <v>63GA</v>
          </cell>
          <cell r="C1642" t="str">
            <v>UNIVERSAL PVC D=1/2"</v>
          </cell>
          <cell r="D1642" t="str">
            <v>u</v>
          </cell>
          <cell r="E1642">
            <v>1.33</v>
          </cell>
        </row>
        <row r="1643">
          <cell r="A1643">
            <v>1638</v>
          </cell>
          <cell r="B1643" t="str">
            <v>64GA</v>
          </cell>
          <cell r="C1643" t="str">
            <v>REPARACION DE TUBERIA DE AGUA POTABLE DE 50 mm</v>
          </cell>
          <cell r="D1643" t="str">
            <v>u</v>
          </cell>
          <cell r="E1643">
            <v>39.090000000000003</v>
          </cell>
        </row>
        <row r="1644">
          <cell r="A1644">
            <v>1639</v>
          </cell>
          <cell r="B1644" t="str">
            <v>65GA</v>
          </cell>
          <cell r="C1644" t="str">
            <v>REPARACION DE TUBERIA DE AGUA POTABLE DE 63 mm</v>
          </cell>
          <cell r="D1644" t="str">
            <v>u</v>
          </cell>
          <cell r="E1644">
            <v>41.17</v>
          </cell>
        </row>
        <row r="1645">
          <cell r="A1645">
            <v>1640</v>
          </cell>
          <cell r="B1645" t="str">
            <v>66GA</v>
          </cell>
          <cell r="C1645" t="str">
            <v>REPARACION DE TUBERIA DE AGUA POTABLE DE 75 mm</v>
          </cell>
          <cell r="D1645" t="str">
            <v>u</v>
          </cell>
          <cell r="E1645">
            <v>54.39</v>
          </cell>
        </row>
        <row r="1646">
          <cell r="A1646">
            <v>1641</v>
          </cell>
          <cell r="B1646" t="str">
            <v>67GA</v>
          </cell>
          <cell r="C1646" t="str">
            <v>REPARACION DE TUBERIA DE AGUA POTABLE DE 90 mm</v>
          </cell>
          <cell r="D1646" t="str">
            <v>u</v>
          </cell>
          <cell r="E1646">
            <v>60.22</v>
          </cell>
        </row>
        <row r="1647">
          <cell r="A1647">
            <v>1642</v>
          </cell>
          <cell r="B1647" t="str">
            <v>68GA</v>
          </cell>
          <cell r="C1647" t="str">
            <v>REPARACION DE TUBERIA DE AGUA POTABLE DE 110 mm</v>
          </cell>
          <cell r="D1647" t="str">
            <v>u</v>
          </cell>
          <cell r="E1647">
            <v>73.989999999999995</v>
          </cell>
        </row>
        <row r="1648">
          <cell r="A1648">
            <v>1643</v>
          </cell>
          <cell r="B1648" t="str">
            <v>69GA</v>
          </cell>
          <cell r="C1648" t="str">
            <v>REPARACION DE TUBERIA DE AGUA POTABLE DE 160 mm</v>
          </cell>
          <cell r="D1648" t="str">
            <v>u</v>
          </cell>
          <cell r="E1648">
            <v>128.72999999999999</v>
          </cell>
        </row>
        <row r="1649">
          <cell r="A1649">
            <v>1644</v>
          </cell>
          <cell r="B1649" t="str">
            <v>70GA</v>
          </cell>
          <cell r="C1649" t="str">
            <v>REPARACION DE TUBERIA DE AGUA POTABLE DE 200 mm</v>
          </cell>
          <cell r="D1649" t="str">
            <v>u</v>
          </cell>
          <cell r="E1649">
            <v>166.03</v>
          </cell>
        </row>
        <row r="1650">
          <cell r="A1650">
            <v>1645</v>
          </cell>
          <cell r="B1650" t="str">
            <v>71GA</v>
          </cell>
          <cell r="C1650" t="str">
            <v>REPARACION DE TUBERIA DE AGUA POTABLE DE 250 mm</v>
          </cell>
          <cell r="D1650" t="str">
            <v>u</v>
          </cell>
          <cell r="E1650">
            <v>240.48</v>
          </cell>
        </row>
        <row r="1651">
          <cell r="A1651">
            <v>1646</v>
          </cell>
          <cell r="B1651" t="str">
            <v>72GA</v>
          </cell>
          <cell r="C1651" t="str">
            <v>REPARACION DE TUBERIA DE AGUA POTABLE DE 315 mm</v>
          </cell>
          <cell r="D1651" t="str">
            <v>u</v>
          </cell>
          <cell r="E1651">
            <v>394.52</v>
          </cell>
        </row>
        <row r="1652">
          <cell r="A1652">
            <v>1647</v>
          </cell>
          <cell r="B1652" t="str">
            <v>73GA</v>
          </cell>
          <cell r="C1652" t="str">
            <v>REPARACION DE TUBERIA ALCANTARILLADO 110 mm</v>
          </cell>
          <cell r="D1652" t="str">
            <v>u</v>
          </cell>
          <cell r="E1652">
            <v>11.68</v>
          </cell>
        </row>
        <row r="1653">
          <cell r="A1653">
            <v>1648</v>
          </cell>
          <cell r="B1653" t="str">
            <v>74GA</v>
          </cell>
          <cell r="C1653" t="str">
            <v>REPARACION DE TUBERIA ALCANTARILLADO 160 mm</v>
          </cell>
          <cell r="D1653" t="str">
            <v>u</v>
          </cell>
          <cell r="E1653">
            <v>17.079999999999998</v>
          </cell>
        </row>
        <row r="1654">
          <cell r="A1654">
            <v>1649</v>
          </cell>
          <cell r="B1654" t="str">
            <v>75GA</v>
          </cell>
          <cell r="C1654" t="str">
            <v>REPARACION DE TUBERIA ALCANTARILLADO 200 mm</v>
          </cell>
          <cell r="D1654" t="str">
            <v>u</v>
          </cell>
          <cell r="E1654">
            <v>21.42</v>
          </cell>
        </row>
        <row r="1655">
          <cell r="A1655">
            <v>1650</v>
          </cell>
          <cell r="B1655" t="str">
            <v>76GA</v>
          </cell>
          <cell r="C1655" t="str">
            <v>REPARACION DE TUBERIA ALCANTARILLADO 250 mm</v>
          </cell>
          <cell r="D1655" t="str">
            <v>u</v>
          </cell>
          <cell r="E1655">
            <v>25.47</v>
          </cell>
        </row>
        <row r="1656">
          <cell r="A1656">
            <v>1651</v>
          </cell>
          <cell r="B1656" t="str">
            <v>77GA</v>
          </cell>
          <cell r="C1656" t="str">
            <v>REPARACION DE TUBERIA ALCANTARILLADO 315 mm</v>
          </cell>
          <cell r="D1656" t="str">
            <v>u</v>
          </cell>
          <cell r="E1656">
            <v>37.840000000000003</v>
          </cell>
        </row>
        <row r="1657">
          <cell r="A1657">
            <v>1652</v>
          </cell>
          <cell r="B1657" t="str">
            <v>78GA</v>
          </cell>
          <cell r="C1657" t="str">
            <v>REDUCTOR PVC d=250x63mm E/C</v>
          </cell>
          <cell r="D1657" t="str">
            <v>u</v>
          </cell>
          <cell r="E1657">
            <v>73.67</v>
          </cell>
        </row>
        <row r="1658">
          <cell r="A1658">
            <v>1653</v>
          </cell>
          <cell r="B1658" t="str">
            <v>79GA</v>
          </cell>
          <cell r="C1658" t="str">
            <v>REDUCTOR PVC d=250x160mm E/C</v>
          </cell>
          <cell r="D1658" t="str">
            <v>u</v>
          </cell>
          <cell r="E1658">
            <v>53.73</v>
          </cell>
        </row>
        <row r="1659">
          <cell r="A1659">
            <v>1654</v>
          </cell>
          <cell r="B1659" t="str">
            <v>80GA</v>
          </cell>
          <cell r="C1659" t="str">
            <v>CRUZ PVC d=250 mm E/C</v>
          </cell>
          <cell r="D1659" t="str">
            <v>u</v>
          </cell>
          <cell r="E1659">
            <v>219.88</v>
          </cell>
        </row>
        <row r="1660">
          <cell r="A1660">
            <v>1655</v>
          </cell>
          <cell r="B1660" t="str">
            <v>609A</v>
          </cell>
          <cell r="C1660" t="str">
            <v>VALVULA CHECK DE 3/4 pulg</v>
          </cell>
          <cell r="D1660" t="str">
            <v>u</v>
          </cell>
          <cell r="E1660">
            <v>8.44</v>
          </cell>
        </row>
        <row r="1661">
          <cell r="A1661">
            <v>1656</v>
          </cell>
          <cell r="B1661" t="str">
            <v>81GA</v>
          </cell>
          <cell r="C1661" t="str">
            <v>UNION DE REPARACION PVC=63mm U/Z</v>
          </cell>
          <cell r="D1661" t="str">
            <v>u</v>
          </cell>
          <cell r="E1661">
            <v>4.21</v>
          </cell>
        </row>
        <row r="1662">
          <cell r="A1662">
            <v>1657</v>
          </cell>
          <cell r="B1662" t="str">
            <v>82GA</v>
          </cell>
          <cell r="C1662" t="str">
            <v>ANCLAJE DE HORMIGON 1.00X1.00X0.50 m</v>
          </cell>
          <cell r="D1662" t="str">
            <v>u</v>
          </cell>
          <cell r="E1662">
            <v>77.150000000000006</v>
          </cell>
        </row>
        <row r="1663">
          <cell r="A1663">
            <v>1658</v>
          </cell>
          <cell r="B1663" t="str">
            <v>83GA</v>
          </cell>
          <cell r="C1663" t="str">
            <v>ANCLAJE DE HORMIGON 0.50X0.50X0.50 m</v>
          </cell>
          <cell r="D1663" t="str">
            <v>u</v>
          </cell>
          <cell r="E1663">
            <v>37.659999999999997</v>
          </cell>
        </row>
        <row r="1664">
          <cell r="A1664">
            <v>1659</v>
          </cell>
          <cell r="B1664" t="str">
            <v>2V</v>
          </cell>
          <cell r="C1664" t="str">
            <v>ACABADO DE LA OBRA BASICA EXISTENTE</v>
          </cell>
          <cell r="D1664" t="str">
            <v>m2</v>
          </cell>
          <cell r="E1664">
            <v>0.28999999999999998</v>
          </cell>
        </row>
        <row r="1665">
          <cell r="A1665">
            <v>1660</v>
          </cell>
          <cell r="B1665" t="str">
            <v>224V</v>
          </cell>
          <cell r="C1665" t="str">
            <v>ACERA H.S. LOSETA 7 cm 180 kg/cm2 SIN SUB-BASE</v>
          </cell>
          <cell r="D1665" t="str">
            <v>m2</v>
          </cell>
          <cell r="E1665">
            <v>11.93</v>
          </cell>
        </row>
        <row r="1666">
          <cell r="A1666">
            <v>1661</v>
          </cell>
          <cell r="B1666" t="str">
            <v>242V</v>
          </cell>
          <cell r="C1666" t="str">
            <v>ACERA H.S. LOSETA 10 cm 180 kg/cm2 SIN SUB-BASE</v>
          </cell>
          <cell r="D1666" t="str">
            <v>m2</v>
          </cell>
          <cell r="E1666">
            <v>16.45</v>
          </cell>
        </row>
        <row r="1667">
          <cell r="A1667">
            <v>1662</v>
          </cell>
          <cell r="B1667" t="str">
            <v>226V</v>
          </cell>
          <cell r="C1667" t="str">
            <v>ACERA H.S. SUB-BASE 15cm LOSETA 7cm 180 kg/cm2</v>
          </cell>
          <cell r="D1667" t="str">
            <v>m2</v>
          </cell>
          <cell r="E1667">
            <v>17.7</v>
          </cell>
        </row>
        <row r="1668">
          <cell r="A1668">
            <v>1663</v>
          </cell>
          <cell r="B1668" t="str">
            <v>254V</v>
          </cell>
          <cell r="C1668" t="str">
            <v>ACERA H.S. SUB-BASE 15cm LOSETA 10 cm 180 kg/cm2</v>
          </cell>
          <cell r="D1668" t="str">
            <v>m2</v>
          </cell>
          <cell r="E1668">
            <v>19.88</v>
          </cell>
        </row>
        <row r="1669">
          <cell r="A1669">
            <v>1664</v>
          </cell>
          <cell r="B1669" t="str">
            <v>4V</v>
          </cell>
          <cell r="C1669" t="str">
            <v>ADOQUIN RECTANGULAR 4*10*20 DE COLOR PEATONAL</v>
          </cell>
          <cell r="D1669" t="str">
            <v>m2</v>
          </cell>
          <cell r="E1669">
            <v>19.28</v>
          </cell>
        </row>
        <row r="1670">
          <cell r="A1670">
            <v>1665</v>
          </cell>
          <cell r="B1670" t="str">
            <v>6V</v>
          </cell>
          <cell r="C1670" t="str">
            <v>ADOQUIN RECTANGULAR 5*10*20 DE COLOR VEHICULAR</v>
          </cell>
          <cell r="D1670" t="str">
            <v>m2</v>
          </cell>
          <cell r="E1670">
            <v>20.309999999999999</v>
          </cell>
        </row>
        <row r="1671">
          <cell r="A1671">
            <v>1666</v>
          </cell>
          <cell r="B1671" t="str">
            <v>8V</v>
          </cell>
          <cell r="C1671" t="str">
            <v>ADOQUIN DECORATIVO PEATONAL TIPO Y</v>
          </cell>
          <cell r="D1671" t="str">
            <v>m2</v>
          </cell>
          <cell r="E1671">
            <v>14.97</v>
          </cell>
        </row>
        <row r="1672">
          <cell r="A1672">
            <v>1667</v>
          </cell>
          <cell r="B1672" t="str">
            <v>270V</v>
          </cell>
          <cell r="C1672" t="str">
            <v>ADOQUIN RECTANGULAR 10x20x6. VARIOS COLORES.</v>
          </cell>
          <cell r="D1672" t="str">
            <v>m2</v>
          </cell>
          <cell r="E1672">
            <v>19.2</v>
          </cell>
        </row>
        <row r="1673">
          <cell r="A1673">
            <v>1668</v>
          </cell>
          <cell r="B1673" t="str">
            <v>272V</v>
          </cell>
          <cell r="C1673" t="str">
            <v>ADOQUIN SECTOR CIRCULAR 10.5x18.8x8 VARIOS COLORES</v>
          </cell>
          <cell r="D1673" t="str">
            <v>m2</v>
          </cell>
          <cell r="E1673">
            <v>25.06</v>
          </cell>
        </row>
        <row r="1674">
          <cell r="A1674">
            <v>1669</v>
          </cell>
          <cell r="B1674" t="str">
            <v>274V</v>
          </cell>
          <cell r="C1674" t="str">
            <v>ADOQUIN RECTANGULAR 16x24x8. COLOR NATURAL</v>
          </cell>
          <cell r="D1674" t="str">
            <v>m2</v>
          </cell>
          <cell r="E1674">
            <v>21.59</v>
          </cell>
        </row>
        <row r="1675">
          <cell r="A1675">
            <v>1670</v>
          </cell>
          <cell r="B1675" t="str">
            <v>276V</v>
          </cell>
          <cell r="C1675" t="str">
            <v>ADOQUIN RECTANGULAR 40X60X8 ROMBOS. COLOR NATURAL</v>
          </cell>
          <cell r="D1675" t="str">
            <v>m2</v>
          </cell>
          <cell r="E1675">
            <v>16.899999999999999</v>
          </cell>
        </row>
        <row r="1676">
          <cell r="A1676">
            <v>1671</v>
          </cell>
          <cell r="B1676" t="str">
            <v>10V</v>
          </cell>
          <cell r="C1676" t="str">
            <v>ADOQUIN e=10 cm f'c=300 kg/cm2  (VEHICULAR)</v>
          </cell>
          <cell r="D1676" t="str">
            <v>m2</v>
          </cell>
          <cell r="E1676">
            <v>15.46</v>
          </cell>
        </row>
        <row r="1677">
          <cell r="A1677">
            <v>1672</v>
          </cell>
          <cell r="B1677" t="str">
            <v>12V</v>
          </cell>
          <cell r="C1677" t="str">
            <v>ADOQUIN PEATONAL TIPO Y</v>
          </cell>
          <cell r="D1677" t="str">
            <v>m2</v>
          </cell>
          <cell r="E1677">
            <v>14.97</v>
          </cell>
        </row>
        <row r="1678">
          <cell r="A1678">
            <v>1673</v>
          </cell>
          <cell r="B1678" t="str">
            <v>14V</v>
          </cell>
          <cell r="C1678" t="str">
            <v>ALZADA Y NIVELACION DE SUMIDEROS CON BLOQUE SECTOR</v>
          </cell>
          <cell r="D1678" t="str">
            <v>M</v>
          </cell>
          <cell r="E1678">
            <v>77.25</v>
          </cell>
        </row>
        <row r="1679">
          <cell r="A1679">
            <v>1674</v>
          </cell>
          <cell r="B1679" t="str">
            <v>16V</v>
          </cell>
          <cell r="C1679" t="str">
            <v>ALZADA Y BAJADA DE CAJAS DE REVISION CON BLOQUE</v>
          </cell>
          <cell r="D1679" t="str">
            <v>M</v>
          </cell>
          <cell r="E1679">
            <v>37.46</v>
          </cell>
        </row>
        <row r="1680">
          <cell r="A1680">
            <v>1675</v>
          </cell>
          <cell r="B1680" t="str">
            <v>18V</v>
          </cell>
          <cell r="C1680" t="str">
            <v>ALZADA Y BAJADA DE  POZOS REVISION - BLOQUE SECTOR</v>
          </cell>
          <cell r="D1680" t="str">
            <v>M</v>
          </cell>
          <cell r="E1680">
            <v>133.41999999999999</v>
          </cell>
        </row>
        <row r="1681">
          <cell r="A1681">
            <v>1676</v>
          </cell>
          <cell r="B1681" t="str">
            <v>20V</v>
          </cell>
          <cell r="C1681" t="str">
            <v>APOYOS PLACAS DE NEOPRENO SHORE DUREZA(35*47*3)</v>
          </cell>
          <cell r="D1681" t="str">
            <v>u</v>
          </cell>
          <cell r="E1681">
            <v>56.68</v>
          </cell>
        </row>
        <row r="1682">
          <cell r="A1682">
            <v>1677</v>
          </cell>
          <cell r="B1682" t="str">
            <v>258V</v>
          </cell>
          <cell r="C1682" t="str">
            <v>ASFALTO RC-250 (Galon)</v>
          </cell>
          <cell r="D1682" t="str">
            <v>u</v>
          </cell>
          <cell r="E1682">
            <v>2.0299999999999998</v>
          </cell>
        </row>
        <row r="1683">
          <cell r="A1683">
            <v>1678</v>
          </cell>
          <cell r="B1683" t="str">
            <v>22V</v>
          </cell>
          <cell r="C1683" t="str">
            <v>BACHEO ASFALTICO</v>
          </cell>
          <cell r="D1683" t="str">
            <v>m2</v>
          </cell>
          <cell r="E1683">
            <v>16.510000000000002</v>
          </cell>
        </row>
        <row r="1684">
          <cell r="A1684">
            <v>1679</v>
          </cell>
          <cell r="B1684" t="str">
            <v>24V</v>
          </cell>
          <cell r="C1684" t="str">
            <v>BASE CLASE 1 TENDIDO Y COMPACTADO A MAQUINA</v>
          </cell>
          <cell r="D1684" t="str">
            <v>m3</v>
          </cell>
          <cell r="E1684">
            <v>16.63</v>
          </cell>
        </row>
        <row r="1685">
          <cell r="A1685">
            <v>1680</v>
          </cell>
          <cell r="B1685" t="str">
            <v>240V</v>
          </cell>
          <cell r="C1685" t="str">
            <v>BASE CLASE 3 TENDIDO Y COMPACTADO A MAQUINA</v>
          </cell>
          <cell r="D1685" t="str">
            <v>m3</v>
          </cell>
          <cell r="E1685">
            <v>20.170000000000002</v>
          </cell>
        </row>
        <row r="1686">
          <cell r="A1686">
            <v>1681</v>
          </cell>
          <cell r="B1686" t="str">
            <v>618V</v>
          </cell>
          <cell r="C1686" t="str">
            <v>BASE CLASE 4 TENDIDO Y COMPACTADO A MAQUINA</v>
          </cell>
          <cell r="D1686" t="str">
            <v>m3</v>
          </cell>
          <cell r="E1686">
            <v>20.88</v>
          </cell>
        </row>
        <row r="1687">
          <cell r="A1687">
            <v>1682</v>
          </cell>
          <cell r="B1687" t="str">
            <v>26V</v>
          </cell>
          <cell r="C1687" t="str">
            <v>BASE GRANULAR (RIPIO)</v>
          </cell>
          <cell r="D1687" t="str">
            <v>m3</v>
          </cell>
          <cell r="E1687">
            <v>19.64</v>
          </cell>
        </row>
        <row r="1688">
          <cell r="A1688">
            <v>1683</v>
          </cell>
          <cell r="B1688" t="str">
            <v>28V</v>
          </cell>
          <cell r="C1688" t="str">
            <v>BERMA H.S. h=35 cm b=15 cm f'c=210 kg/cm2</v>
          </cell>
          <cell r="D1688" t="str">
            <v>M</v>
          </cell>
          <cell r="E1688">
            <v>9.7899999999999991</v>
          </cell>
        </row>
        <row r="1689">
          <cell r="A1689">
            <v>1684</v>
          </cell>
          <cell r="B1689" t="str">
            <v>30V</v>
          </cell>
          <cell r="C1689" t="str">
            <v>BERMA H.S. h=35 cm b=15 cm f'c=240 kg/cm2</v>
          </cell>
          <cell r="D1689" t="str">
            <v>M</v>
          </cell>
          <cell r="E1689">
            <v>10.23</v>
          </cell>
        </row>
        <row r="1690">
          <cell r="A1690">
            <v>1685</v>
          </cell>
          <cell r="B1690" t="str">
            <v>228V</v>
          </cell>
          <cell r="C1690" t="str">
            <v>BORDILLO CUNETA H.S. 280 kg/cm2 0.45*0.50*0.18</v>
          </cell>
          <cell r="D1690" t="str">
            <v>M</v>
          </cell>
          <cell r="E1690">
            <v>38.369999999999997</v>
          </cell>
        </row>
        <row r="1691">
          <cell r="A1691">
            <v>1686</v>
          </cell>
          <cell r="B1691" t="str">
            <v>234V</v>
          </cell>
          <cell r="C1691" t="str">
            <v>BORDILLO CUNETA H.S. 210 kg/cm2 0.2*.68*.4*.15*.18</v>
          </cell>
          <cell r="D1691" t="str">
            <v>M</v>
          </cell>
          <cell r="E1691">
            <v>30.19</v>
          </cell>
        </row>
        <row r="1692">
          <cell r="A1692">
            <v>1687</v>
          </cell>
          <cell r="B1692" t="str">
            <v>34V</v>
          </cell>
          <cell r="C1692" t="str">
            <v>BORDILLO H.S. CIRC.b=40cm,h=40cm,r=2m f'c=180 kg/c</v>
          </cell>
          <cell r="D1692" t="str">
            <v>M</v>
          </cell>
          <cell r="E1692">
            <v>17.260000000000002</v>
          </cell>
        </row>
        <row r="1693">
          <cell r="A1693">
            <v>1688</v>
          </cell>
          <cell r="B1693" t="str">
            <v>48V</v>
          </cell>
          <cell r="C1693" t="str">
            <v>BORDILLO H.S. CURVO 0.18*0.15*0.50 f'c=180 kg/cm2</v>
          </cell>
          <cell r="D1693" t="str">
            <v>M</v>
          </cell>
          <cell r="E1693">
            <v>21.15</v>
          </cell>
        </row>
        <row r="1694">
          <cell r="A1694">
            <v>1689</v>
          </cell>
          <cell r="B1694" t="str">
            <v>32V</v>
          </cell>
          <cell r="C1694" t="str">
            <v>BORDILLO H.S. CURVO f'c=180 kg/cm2 (TIPO ORNAMENT)</v>
          </cell>
          <cell r="D1694" t="str">
            <v>M</v>
          </cell>
          <cell r="E1694">
            <v>36.21</v>
          </cell>
        </row>
        <row r="1695">
          <cell r="A1695">
            <v>1690</v>
          </cell>
          <cell r="B1695" t="str">
            <v>36V</v>
          </cell>
          <cell r="C1695" t="str">
            <v>BORDILLO H.S. CURVO 0.15*0.12*0.30 f'c=180 kg/cm2</v>
          </cell>
          <cell r="D1695" t="str">
            <v>M</v>
          </cell>
          <cell r="E1695">
            <v>18.13</v>
          </cell>
        </row>
        <row r="1696">
          <cell r="A1696">
            <v>1691</v>
          </cell>
          <cell r="B1696" t="str">
            <v>38V</v>
          </cell>
          <cell r="C1696" t="str">
            <v>BORDILLO H.S. CURVO 0.40*0.20 f'c=180 kg/cm2</v>
          </cell>
          <cell r="D1696" t="str">
            <v>M</v>
          </cell>
          <cell r="E1696">
            <v>15.06</v>
          </cell>
        </row>
        <row r="1697">
          <cell r="A1697">
            <v>1692</v>
          </cell>
          <cell r="B1697" t="str">
            <v>40V</v>
          </cell>
          <cell r="C1697" t="str">
            <v>BORDILLO H.S. CURVO 0.20*0.15*0.55 f'c=180 kg/cm2</v>
          </cell>
          <cell r="D1697" t="str">
            <v>M</v>
          </cell>
          <cell r="E1697">
            <v>22.23</v>
          </cell>
        </row>
        <row r="1698">
          <cell r="A1698">
            <v>1693</v>
          </cell>
          <cell r="B1698" t="str">
            <v>42V</v>
          </cell>
          <cell r="C1698" t="str">
            <v>BORDILLO H.S. CURVO 0.20*0.60 f'c=180 kg/cm2</v>
          </cell>
          <cell r="D1698" t="str">
            <v>M</v>
          </cell>
          <cell r="E1698">
            <v>22.24</v>
          </cell>
        </row>
        <row r="1699">
          <cell r="A1699">
            <v>1694</v>
          </cell>
          <cell r="B1699" t="str">
            <v>44V</v>
          </cell>
          <cell r="C1699" t="str">
            <v>BORDILLO H.S. CURVO 0.20*0.20 f'c=180 kg/cm2</v>
          </cell>
          <cell r="D1699" t="str">
            <v>M</v>
          </cell>
          <cell r="E1699">
            <v>9.7100000000000009</v>
          </cell>
        </row>
        <row r="1700">
          <cell r="A1700">
            <v>1695</v>
          </cell>
          <cell r="B1700" t="str">
            <v>46V</v>
          </cell>
          <cell r="C1700" t="str">
            <v>BORDILLO H.S. CURVO 0.20*0.25 f'c=180 kg/cm2</v>
          </cell>
          <cell r="D1700" t="str">
            <v>M</v>
          </cell>
          <cell r="E1700">
            <v>10.36</v>
          </cell>
        </row>
        <row r="1701">
          <cell r="A1701">
            <v>1696</v>
          </cell>
          <cell r="B1701" t="str">
            <v>50V</v>
          </cell>
          <cell r="C1701" t="str">
            <v>BORDILLO H.S. CURVO 0.15*0.80 f'c=180 kg/cm2</v>
          </cell>
          <cell r="D1701" t="str">
            <v>M</v>
          </cell>
          <cell r="E1701">
            <v>22.24</v>
          </cell>
        </row>
        <row r="1702">
          <cell r="A1702">
            <v>1697</v>
          </cell>
          <cell r="B1702" t="str">
            <v>52V</v>
          </cell>
          <cell r="C1702" t="str">
            <v>BORDILLO H.S. CURVO 0.20*0.70 f'c=180 kg/cm2</v>
          </cell>
          <cell r="D1702" t="str">
            <v>M</v>
          </cell>
          <cell r="E1702">
            <v>23.75</v>
          </cell>
        </row>
        <row r="1703">
          <cell r="A1703">
            <v>1698</v>
          </cell>
          <cell r="B1703" t="str">
            <v>54V</v>
          </cell>
          <cell r="C1703" t="str">
            <v>BORDILLO H.S. CURVO 0.40*0.45 f'c=180 kg/cm2</v>
          </cell>
          <cell r="D1703" t="str">
            <v>M</v>
          </cell>
          <cell r="E1703">
            <v>25.34</v>
          </cell>
        </row>
        <row r="1704">
          <cell r="A1704">
            <v>1699</v>
          </cell>
          <cell r="B1704" t="str">
            <v>56V</v>
          </cell>
          <cell r="C1704" t="str">
            <v>BORDILLO H.S. CURVO 0.20*0.45 F'C=180 kg/cm2</v>
          </cell>
          <cell r="D1704" t="str">
            <v>M</v>
          </cell>
          <cell r="E1704">
            <v>15.89</v>
          </cell>
        </row>
        <row r="1705">
          <cell r="A1705">
            <v>1700</v>
          </cell>
          <cell r="B1705" t="str">
            <v>72V</v>
          </cell>
          <cell r="C1705" t="str">
            <v>BORDILLO H.S. 0.18*0.15*0.50 f'c=180 kg/cm2</v>
          </cell>
          <cell r="D1705" t="str">
            <v>M</v>
          </cell>
          <cell r="E1705">
            <v>17.59</v>
          </cell>
        </row>
        <row r="1706">
          <cell r="A1706">
            <v>1701</v>
          </cell>
          <cell r="B1706" t="str">
            <v>58V</v>
          </cell>
          <cell r="C1706" t="str">
            <v>BORDILLO H.S. 0.15*0.45 f'c=180 kg/cm2</v>
          </cell>
          <cell r="D1706" t="str">
            <v>M</v>
          </cell>
          <cell r="E1706">
            <v>16.649999999999999</v>
          </cell>
        </row>
        <row r="1707">
          <cell r="A1707">
            <v>1702</v>
          </cell>
          <cell r="B1707" t="str">
            <v>60V</v>
          </cell>
          <cell r="C1707" t="str">
            <v>BORDILLO H.S. 0.20*0.60 f'c=180 kg/cm2</v>
          </cell>
          <cell r="D1707" t="str">
            <v>M</v>
          </cell>
          <cell r="E1707">
            <v>25.36</v>
          </cell>
        </row>
        <row r="1708">
          <cell r="A1708">
            <v>1703</v>
          </cell>
          <cell r="B1708" t="str">
            <v>62V</v>
          </cell>
          <cell r="C1708" t="str">
            <v>BORDILLO H.S. 0.12*0.15*0.30 f'c=180 kg/cm2</v>
          </cell>
          <cell r="D1708" t="str">
            <v>M</v>
          </cell>
          <cell r="E1708">
            <v>8.31</v>
          </cell>
        </row>
        <row r="1709">
          <cell r="A1709">
            <v>1704</v>
          </cell>
          <cell r="B1709" t="str">
            <v>64V</v>
          </cell>
          <cell r="C1709" t="str">
            <v>BORDILLO H.S. 0.15*0.35 f'c=180 kg/cm2</v>
          </cell>
          <cell r="D1709" t="str">
            <v>M</v>
          </cell>
          <cell r="E1709">
            <v>9.2100000000000009</v>
          </cell>
        </row>
        <row r="1710">
          <cell r="A1710">
            <v>1705</v>
          </cell>
          <cell r="B1710" t="str">
            <v>66V</v>
          </cell>
          <cell r="C1710" t="str">
            <v>BORDILLO H.S. 0.15*0.30 f'c=180 kg/cm2</v>
          </cell>
          <cell r="D1710" t="str">
            <v>M</v>
          </cell>
          <cell r="E1710">
            <v>9.11</v>
          </cell>
        </row>
        <row r="1711">
          <cell r="A1711">
            <v>1706</v>
          </cell>
          <cell r="B1711" t="str">
            <v>68V</v>
          </cell>
          <cell r="C1711" t="str">
            <v>BORDILLO H.S. 0.20*0.20 f'c=180 kg/cm2</v>
          </cell>
          <cell r="D1711" t="str">
            <v>M</v>
          </cell>
          <cell r="E1711">
            <v>7.95</v>
          </cell>
        </row>
        <row r="1712">
          <cell r="A1712">
            <v>1707</v>
          </cell>
          <cell r="B1712" t="str">
            <v>70V</v>
          </cell>
          <cell r="C1712" t="str">
            <v>BORDILLO H.S. 0.20*0.15*0.55 f'c=180 kg/cm2</v>
          </cell>
          <cell r="D1712" t="str">
            <v>M</v>
          </cell>
          <cell r="E1712">
            <v>20.58</v>
          </cell>
        </row>
        <row r="1713">
          <cell r="A1713">
            <v>1708</v>
          </cell>
          <cell r="B1713" t="str">
            <v>74V</v>
          </cell>
          <cell r="C1713" t="str">
            <v>BORDILLO H.S. 0.15*0.15 f'c=180 kg/cm2</v>
          </cell>
          <cell r="D1713" t="str">
            <v>M</v>
          </cell>
          <cell r="E1713">
            <v>6.89</v>
          </cell>
        </row>
        <row r="1714">
          <cell r="A1714">
            <v>1709</v>
          </cell>
          <cell r="B1714" t="str">
            <v>216V</v>
          </cell>
          <cell r="C1714" t="str">
            <v>CONF0RMACION DE ENCAUZAMIENTO</v>
          </cell>
          <cell r="D1714" t="str">
            <v>M</v>
          </cell>
          <cell r="E1714">
            <v>8.85</v>
          </cell>
        </row>
        <row r="1715">
          <cell r="A1715">
            <v>1710</v>
          </cell>
          <cell r="B1715" t="str">
            <v>84VA</v>
          </cell>
          <cell r="C1715" t="str">
            <v>CONFORMACION Y COMPACTACION DE SUB-RASANTE</v>
          </cell>
          <cell r="D1715" t="str">
            <v>m2</v>
          </cell>
          <cell r="E1715">
            <v>1.05</v>
          </cell>
        </row>
        <row r="1716">
          <cell r="A1716">
            <v>1711</v>
          </cell>
          <cell r="B1716" t="str">
            <v>86V</v>
          </cell>
          <cell r="C1716" t="str">
            <v>CONFORMACION DE SUB-RASANTE SIN RODILLO</v>
          </cell>
          <cell r="D1716" t="str">
            <v>m2</v>
          </cell>
          <cell r="E1716">
            <v>0.3</v>
          </cell>
        </row>
        <row r="1717">
          <cell r="A1717">
            <v>1712</v>
          </cell>
          <cell r="B1717" t="str">
            <v>88V</v>
          </cell>
          <cell r="C1717" t="str">
            <v>CORTE NETO</v>
          </cell>
          <cell r="D1717" t="str">
            <v>m3</v>
          </cell>
          <cell r="E1717">
            <v>0.74</v>
          </cell>
        </row>
        <row r="1718">
          <cell r="A1718">
            <v>1713</v>
          </cell>
          <cell r="B1718" t="str">
            <v>90V</v>
          </cell>
          <cell r="C1718" t="str">
            <v>CUNETA DE CORONACION 0.45*0.35</v>
          </cell>
          <cell r="D1718" t="str">
            <v>M</v>
          </cell>
          <cell r="E1718">
            <v>14.09</v>
          </cell>
        </row>
        <row r="1719">
          <cell r="A1719">
            <v>1714</v>
          </cell>
          <cell r="B1719" t="str">
            <v>92V</v>
          </cell>
          <cell r="C1719" t="str">
            <v>CUNETAS H.S. TIPO V f'c=180 kg/cm2 e=10 cm a=1.00</v>
          </cell>
          <cell r="D1719" t="str">
            <v>M</v>
          </cell>
          <cell r="E1719">
            <v>19.739999999999998</v>
          </cell>
        </row>
        <row r="1720">
          <cell r="A1720">
            <v>1715</v>
          </cell>
          <cell r="B1720" t="str">
            <v>614V</v>
          </cell>
          <cell r="C1720" t="str">
            <v>CUNETA H.S. f'c=180 kg/cm2 0.30x0.08 INC. SUB-BASE</v>
          </cell>
          <cell r="D1720" t="str">
            <v>M</v>
          </cell>
          <cell r="E1720">
            <v>10.88</v>
          </cell>
        </row>
        <row r="1721">
          <cell r="A1721">
            <v>1716</v>
          </cell>
          <cell r="B1721" t="str">
            <v>94V</v>
          </cell>
          <cell r="C1721" t="str">
            <v>CUNETAS H.S. f'c=210 kg/cm2</v>
          </cell>
          <cell r="D1721" t="str">
            <v>M</v>
          </cell>
          <cell r="E1721">
            <v>18.46</v>
          </cell>
        </row>
        <row r="1722">
          <cell r="A1722">
            <v>1717</v>
          </cell>
          <cell r="B1722" t="str">
            <v>96V</v>
          </cell>
          <cell r="C1722" t="str">
            <v>CUNETA RAPIDA 0.40*0.35 m</v>
          </cell>
          <cell r="D1722" t="str">
            <v>M</v>
          </cell>
          <cell r="E1722">
            <v>71.42</v>
          </cell>
        </row>
        <row r="1723">
          <cell r="A1723">
            <v>1718</v>
          </cell>
          <cell r="B1723" t="str">
            <v>238V</v>
          </cell>
          <cell r="C1723" t="str">
            <v>CUNETA DE PIEDRA BOLA CON MORTERO 1:3 e=10 cm</v>
          </cell>
          <cell r="D1723" t="str">
            <v>m2</v>
          </cell>
          <cell r="E1723">
            <v>17.75</v>
          </cell>
        </row>
        <row r="1724">
          <cell r="A1724">
            <v>1719</v>
          </cell>
          <cell r="B1724" t="str">
            <v>98V</v>
          </cell>
          <cell r="C1724" t="str">
            <v>DERROCAMIENTO MANUAL DE ACERA</v>
          </cell>
          <cell r="D1724" t="str">
            <v>m2</v>
          </cell>
          <cell r="E1724">
            <v>2.63</v>
          </cell>
        </row>
        <row r="1725">
          <cell r="A1725">
            <v>1720</v>
          </cell>
          <cell r="B1725" t="str">
            <v>100V</v>
          </cell>
          <cell r="C1725" t="str">
            <v>DERROCAMIENTO MANUAL DE BORDILLOS</v>
          </cell>
          <cell r="D1725" t="str">
            <v>M</v>
          </cell>
          <cell r="E1725">
            <v>1.21</v>
          </cell>
        </row>
        <row r="1726">
          <cell r="A1726">
            <v>1721</v>
          </cell>
          <cell r="B1726" t="str">
            <v>608V</v>
          </cell>
          <cell r="C1726" t="str">
            <v>DEMOLICION DE ROCA CON CRAS (DEMOLEDOR NO EXPLOSIV</v>
          </cell>
          <cell r="D1726" t="str">
            <v>m3</v>
          </cell>
          <cell r="E1726">
            <v>82.14</v>
          </cell>
        </row>
        <row r="1727">
          <cell r="A1727">
            <v>1722</v>
          </cell>
          <cell r="B1727" t="str">
            <v>102V</v>
          </cell>
          <cell r="C1727" t="str">
            <v>DESALOJO DE ADOQUINES CON MAQUINARIA</v>
          </cell>
          <cell r="D1727" t="str">
            <v>m2</v>
          </cell>
          <cell r="E1727">
            <v>0.35</v>
          </cell>
        </row>
        <row r="1728">
          <cell r="A1728">
            <v>1723</v>
          </cell>
          <cell r="B1728" t="str">
            <v>104V</v>
          </cell>
          <cell r="C1728" t="str">
            <v>DESVIO CAUCE DE ESTERO</v>
          </cell>
          <cell r="D1728" t="str">
            <v>M</v>
          </cell>
          <cell r="E1728">
            <v>16.86</v>
          </cell>
        </row>
        <row r="1729">
          <cell r="A1729">
            <v>1724</v>
          </cell>
          <cell r="B1729" t="str">
            <v>106V</v>
          </cell>
          <cell r="C1729" t="str">
            <v>DOBLE TRATAMIENTO SUPERFICIAL BITUMINOSO</v>
          </cell>
          <cell r="D1729" t="str">
            <v>m2</v>
          </cell>
          <cell r="E1729">
            <v>3.69</v>
          </cell>
        </row>
        <row r="1730">
          <cell r="A1730">
            <v>1725</v>
          </cell>
          <cell r="B1730" t="str">
            <v>108V</v>
          </cell>
          <cell r="C1730" t="str">
            <v>EMPEDRADO DE VIAS MANUAL (e=15-20 cm)</v>
          </cell>
          <cell r="D1730" t="str">
            <v>m2</v>
          </cell>
          <cell r="E1730">
            <v>4.0599999999999996</v>
          </cell>
        </row>
        <row r="1731">
          <cell r="A1731">
            <v>1726</v>
          </cell>
          <cell r="B1731" t="str">
            <v>110V</v>
          </cell>
          <cell r="C1731" t="str">
            <v>ENCOFRADO TIPO CERCHA EN PUENTES H&gt;5m</v>
          </cell>
          <cell r="D1731" t="str">
            <v>m2</v>
          </cell>
          <cell r="E1731">
            <v>38.33</v>
          </cell>
        </row>
        <row r="1732">
          <cell r="A1732">
            <v>1727</v>
          </cell>
          <cell r="B1732" t="str">
            <v>112V</v>
          </cell>
          <cell r="C1732" t="str">
            <v>ESCARIFICACION Y CONFORMACION SUB-RASANTE</v>
          </cell>
          <cell r="D1732" t="str">
            <v>m2</v>
          </cell>
          <cell r="E1732">
            <v>1.23</v>
          </cell>
        </row>
        <row r="1733">
          <cell r="A1733">
            <v>1728</v>
          </cell>
          <cell r="B1733" t="str">
            <v>212V</v>
          </cell>
          <cell r="C1733" t="str">
            <v>ESTRUCTURA METALICA EN PUENTES CON TUBERIA</v>
          </cell>
          <cell r="D1733" t="str">
            <v>Kg</v>
          </cell>
          <cell r="E1733">
            <v>5.95</v>
          </cell>
        </row>
        <row r="1734">
          <cell r="A1734">
            <v>1729</v>
          </cell>
          <cell r="B1734" t="str">
            <v>244V</v>
          </cell>
          <cell r="C1734" t="str">
            <v>EXCAVACION MANUAL PARA ACERAS Y BORDILLOS</v>
          </cell>
          <cell r="D1734" t="str">
            <v>m3</v>
          </cell>
          <cell r="E1734">
            <v>5.28</v>
          </cell>
        </row>
        <row r="1735">
          <cell r="A1735">
            <v>1730</v>
          </cell>
          <cell r="B1735" t="str">
            <v>500V</v>
          </cell>
          <cell r="C1735" t="str">
            <v>EXCAVACION MANUAL PARA CUNETAS</v>
          </cell>
          <cell r="D1735" t="str">
            <v>m3</v>
          </cell>
          <cell r="E1735">
            <v>7.32</v>
          </cell>
        </row>
        <row r="1736">
          <cell r="A1736">
            <v>1731</v>
          </cell>
          <cell r="B1736" t="str">
            <v>218V</v>
          </cell>
          <cell r="C1736" t="str">
            <v>EXCAVACION MANUAL TIERRA TIPO TUNEL INC. DESALOJO</v>
          </cell>
          <cell r="D1736" t="str">
            <v>m3</v>
          </cell>
          <cell r="E1736">
            <v>49.56</v>
          </cell>
        </row>
        <row r="1737">
          <cell r="A1737">
            <v>1732</v>
          </cell>
          <cell r="B1737" t="str">
            <v>114V</v>
          </cell>
          <cell r="C1737" t="str">
            <v>EXCAVACION SIN CLASIFICAR (RECUPERACION MATERIAL)</v>
          </cell>
          <cell r="D1737" t="str">
            <v>m3</v>
          </cell>
          <cell r="E1737">
            <v>1.89</v>
          </cell>
        </row>
        <row r="1738">
          <cell r="A1738">
            <v>1733</v>
          </cell>
          <cell r="B1738" t="str">
            <v>250V</v>
          </cell>
          <cell r="C1738" t="str">
            <v>EXCAVACION SIN CLASIFICAR</v>
          </cell>
          <cell r="D1738" t="str">
            <v>m3</v>
          </cell>
          <cell r="E1738">
            <v>1.05</v>
          </cell>
        </row>
        <row r="1739">
          <cell r="A1739">
            <v>1734</v>
          </cell>
          <cell r="B1739" t="str">
            <v>252V</v>
          </cell>
          <cell r="C1739" t="str">
            <v>EXCAVACION SIN CLASIFICAR INC. DESALOJO</v>
          </cell>
          <cell r="D1739" t="str">
            <v>m3</v>
          </cell>
          <cell r="E1739">
            <v>3.46</v>
          </cell>
        </row>
        <row r="1740">
          <cell r="A1740">
            <v>1735</v>
          </cell>
          <cell r="B1740" t="str">
            <v>600V</v>
          </cell>
          <cell r="C1740" t="str">
            <v>EXCAVACION EN ROCA CON EXPLOSIVOS</v>
          </cell>
          <cell r="D1740" t="str">
            <v>m3</v>
          </cell>
          <cell r="E1740">
            <v>82.03</v>
          </cell>
        </row>
        <row r="1741">
          <cell r="A1741">
            <v>1736</v>
          </cell>
          <cell r="B1741" t="str">
            <v>260V</v>
          </cell>
          <cell r="C1741" t="str">
            <v>EXCAVACION MANUAL CONGLOMERADO TIPO TUNEL INC.DESA</v>
          </cell>
          <cell r="D1741" t="str">
            <v>m3</v>
          </cell>
          <cell r="E1741">
            <v>61.71</v>
          </cell>
        </row>
        <row r="1742">
          <cell r="A1742">
            <v>1737</v>
          </cell>
          <cell r="B1742" t="str">
            <v>264V</v>
          </cell>
          <cell r="C1742" t="str">
            <v>ENCOFRADO/DESENCOFRADO METALICO BOVEDA ARCO</v>
          </cell>
          <cell r="D1742" t="str">
            <v>m2</v>
          </cell>
          <cell r="E1742">
            <v>17.010000000000002</v>
          </cell>
        </row>
        <row r="1743">
          <cell r="A1743">
            <v>1738</v>
          </cell>
          <cell r="B1743" t="str">
            <v>266V</v>
          </cell>
          <cell r="C1743" t="str">
            <v>ENCOFRADO/DESENCOFRADO METALCIO RECTO</v>
          </cell>
          <cell r="D1743" t="str">
            <v>m2</v>
          </cell>
          <cell r="E1743">
            <v>10.44</v>
          </cell>
        </row>
        <row r="1744">
          <cell r="A1744">
            <v>1739</v>
          </cell>
          <cell r="B1744" t="str">
            <v>262V</v>
          </cell>
          <cell r="C1744" t="str">
            <v>ENTIBADO CONTINUO TUNEL</v>
          </cell>
          <cell r="D1744" t="str">
            <v>m2</v>
          </cell>
          <cell r="E1744">
            <v>17.79</v>
          </cell>
        </row>
        <row r="1745">
          <cell r="A1745">
            <v>1740</v>
          </cell>
          <cell r="B1745" t="str">
            <v>116V</v>
          </cell>
          <cell r="C1745" t="str">
            <v>GEOMALLA BX-11OO TENSAR</v>
          </cell>
          <cell r="D1745" t="str">
            <v>m2</v>
          </cell>
          <cell r="E1745">
            <v>1.91</v>
          </cell>
        </row>
        <row r="1746">
          <cell r="A1746">
            <v>1741</v>
          </cell>
          <cell r="B1746" t="str">
            <v>118V</v>
          </cell>
          <cell r="C1746" t="str">
            <v>GEOTEXTIL  2400 T</v>
          </cell>
          <cell r="D1746" t="str">
            <v>m2</v>
          </cell>
          <cell r="E1746">
            <v>1.18</v>
          </cell>
        </row>
        <row r="1747">
          <cell r="A1747">
            <v>1742</v>
          </cell>
          <cell r="B1747" t="str">
            <v>230V</v>
          </cell>
          <cell r="C1747" t="str">
            <v>GEOTEXTIL  NO TEJIDO 2000</v>
          </cell>
          <cell r="D1747" t="str">
            <v>m2</v>
          </cell>
          <cell r="E1747">
            <v>1.66</v>
          </cell>
        </row>
        <row r="1748">
          <cell r="A1748">
            <v>1743</v>
          </cell>
          <cell r="B1748" t="str">
            <v>616V</v>
          </cell>
          <cell r="C1748" t="str">
            <v>GEOTEXTIL  NO TEJIDO 1800 T 1.7 mm</v>
          </cell>
          <cell r="D1748" t="str">
            <v>m2</v>
          </cell>
          <cell r="E1748">
            <v>1.44</v>
          </cell>
        </row>
        <row r="1749">
          <cell r="A1749">
            <v>1744</v>
          </cell>
          <cell r="B1749" t="str">
            <v>628V</v>
          </cell>
          <cell r="C1749" t="str">
            <v>GEOTEXTIL  NT 1600 T</v>
          </cell>
          <cell r="D1749" t="str">
            <v>m2</v>
          </cell>
          <cell r="E1749">
            <v>1.71</v>
          </cell>
        </row>
        <row r="1750">
          <cell r="A1750">
            <v>1745</v>
          </cell>
          <cell r="B1750" t="str">
            <v>304V</v>
          </cell>
          <cell r="C1750" t="str">
            <v>GEOTEXTIL TEJIDO 1400</v>
          </cell>
          <cell r="D1750" t="str">
            <v>m2</v>
          </cell>
          <cell r="E1750">
            <v>1.42</v>
          </cell>
        </row>
        <row r="1751">
          <cell r="A1751">
            <v>1746</v>
          </cell>
          <cell r="B1751" t="str">
            <v>232V</v>
          </cell>
          <cell r="C1751" t="str">
            <v>GEODREN PLANAR (R)</v>
          </cell>
          <cell r="D1751" t="str">
            <v>m2</v>
          </cell>
          <cell r="E1751">
            <v>7.09</v>
          </cell>
        </row>
        <row r="1752">
          <cell r="A1752">
            <v>1747</v>
          </cell>
          <cell r="B1752" t="str">
            <v>302V</v>
          </cell>
          <cell r="C1752" t="str">
            <v>GEOMALLA BX 1200</v>
          </cell>
          <cell r="D1752" t="str">
            <v>m2</v>
          </cell>
          <cell r="E1752">
            <v>6.03</v>
          </cell>
        </row>
        <row r="1753">
          <cell r="A1753">
            <v>1748</v>
          </cell>
          <cell r="B1753" t="str">
            <v>306V</v>
          </cell>
          <cell r="C1753" t="str">
            <v>GEOMEMBRANA DE POLIETILENO HDPE 1 MM</v>
          </cell>
          <cell r="D1753" t="str">
            <v>m2</v>
          </cell>
          <cell r="E1753">
            <v>7.24</v>
          </cell>
        </row>
        <row r="1754">
          <cell r="A1754">
            <v>1749</v>
          </cell>
          <cell r="B1754" t="str">
            <v>120V</v>
          </cell>
          <cell r="C1754" t="str">
            <v>GEOMEMBRANA DE PVC PARA PROTECCION DE TALUD</v>
          </cell>
          <cell r="D1754" t="str">
            <v>m2</v>
          </cell>
          <cell r="E1754">
            <v>2.67</v>
          </cell>
        </row>
        <row r="1755">
          <cell r="A1755">
            <v>1750</v>
          </cell>
          <cell r="B1755" t="str">
            <v>122V</v>
          </cell>
          <cell r="C1755" t="str">
            <v>GUARDA CAMINO TIPO VIGA METALICA (INC.ACCESORIOS)</v>
          </cell>
          <cell r="D1755" t="str">
            <v>M</v>
          </cell>
          <cell r="E1755">
            <v>78.78</v>
          </cell>
        </row>
        <row r="1756">
          <cell r="A1756">
            <v>1751</v>
          </cell>
          <cell r="B1756" t="str">
            <v>76V</v>
          </cell>
          <cell r="C1756" t="str">
            <v>HORMIGON ASFALTICO DE 1" (CAPA DE RODADURA)</v>
          </cell>
          <cell r="D1756" t="str">
            <v>m2</v>
          </cell>
          <cell r="E1756">
            <v>4.5999999999999996</v>
          </cell>
        </row>
        <row r="1757">
          <cell r="A1757">
            <v>1752</v>
          </cell>
          <cell r="B1757" t="str">
            <v>78V</v>
          </cell>
          <cell r="C1757" t="str">
            <v>HORMIGON ASFALTICO DE 2" (CAPA DE RODADURA)</v>
          </cell>
          <cell r="D1757" t="str">
            <v>m2</v>
          </cell>
          <cell r="E1757">
            <v>6.99</v>
          </cell>
        </row>
        <row r="1758">
          <cell r="A1758">
            <v>1753</v>
          </cell>
          <cell r="B1758" t="str">
            <v>80V</v>
          </cell>
          <cell r="C1758" t="str">
            <v>HORMIGON ASFALTICO DE 3" (CAPA DE RODADURA)</v>
          </cell>
          <cell r="D1758" t="str">
            <v>m2</v>
          </cell>
          <cell r="E1758">
            <v>10.28</v>
          </cell>
        </row>
        <row r="1759">
          <cell r="A1759">
            <v>1754</v>
          </cell>
          <cell r="B1759" t="str">
            <v>82V</v>
          </cell>
          <cell r="C1759" t="str">
            <v>HORMIGON ASFALTICO DE 4" (CAPA DE RODADURA)</v>
          </cell>
          <cell r="D1759" t="str">
            <v>m2</v>
          </cell>
          <cell r="E1759">
            <v>13.08</v>
          </cell>
        </row>
        <row r="1760">
          <cell r="A1760">
            <v>1755</v>
          </cell>
          <cell r="B1760" t="str">
            <v>84V</v>
          </cell>
          <cell r="C1760" t="str">
            <v>HORMIGON ASFALTICO DE 5" (CAPA DE RODADURA)</v>
          </cell>
          <cell r="D1760" t="str">
            <v>m2</v>
          </cell>
          <cell r="E1760">
            <v>16.510000000000002</v>
          </cell>
        </row>
        <row r="1761">
          <cell r="A1761">
            <v>1756</v>
          </cell>
          <cell r="B1761" t="str">
            <v>83V</v>
          </cell>
          <cell r="C1761" t="str">
            <v>HORMIGON ASFALTICO DE 6" (CAPA DE RODADURA)</v>
          </cell>
          <cell r="D1761" t="str">
            <v>m2</v>
          </cell>
          <cell r="E1761">
            <v>19.32</v>
          </cell>
        </row>
        <row r="1762">
          <cell r="A1762">
            <v>1757</v>
          </cell>
          <cell r="B1762" t="str">
            <v>85V</v>
          </cell>
          <cell r="C1762" t="str">
            <v>HORMIGON ASFALTICO DE 7" (CAPA DE RODADURA)</v>
          </cell>
          <cell r="D1762" t="str">
            <v>m2</v>
          </cell>
          <cell r="E1762">
            <v>22.41</v>
          </cell>
        </row>
        <row r="1763">
          <cell r="A1763">
            <v>1758</v>
          </cell>
          <cell r="B1763" t="str">
            <v>124V</v>
          </cell>
          <cell r="C1763" t="str">
            <v>HORMIGON EST. CLASE A(240 kg/cm2) SUPERESTRUCTURA</v>
          </cell>
          <cell r="D1763" t="str">
            <v>m3</v>
          </cell>
          <cell r="E1763">
            <v>301.18</v>
          </cell>
        </row>
        <row r="1764">
          <cell r="A1764">
            <v>1759</v>
          </cell>
          <cell r="B1764" t="str">
            <v>126V</v>
          </cell>
          <cell r="C1764" t="str">
            <v>HORMIGON EST. CLASE B(210 kg/cm2) INFRAESTRUCTURA</v>
          </cell>
          <cell r="D1764" t="str">
            <v>m3</v>
          </cell>
          <cell r="E1764">
            <v>225.52</v>
          </cell>
        </row>
        <row r="1765">
          <cell r="A1765">
            <v>1760</v>
          </cell>
          <cell r="B1765" t="str">
            <v>128V</v>
          </cell>
          <cell r="C1765" t="str">
            <v>HORMIGON EST. CLASE B(210 kg/cm2) SUPERESTRUCTURA</v>
          </cell>
          <cell r="D1765" t="str">
            <v>m3</v>
          </cell>
          <cell r="E1765">
            <v>286.83</v>
          </cell>
        </row>
        <row r="1766">
          <cell r="A1766">
            <v>1761</v>
          </cell>
          <cell r="B1766" t="str">
            <v>130V</v>
          </cell>
          <cell r="C1766" t="str">
            <v>HORMIGON EST. CLASE C(180 kg/cm2) INFRAESTRUCTURA</v>
          </cell>
          <cell r="D1766" t="str">
            <v>m3</v>
          </cell>
          <cell r="E1766">
            <v>173.03</v>
          </cell>
        </row>
        <row r="1767">
          <cell r="A1767">
            <v>1762</v>
          </cell>
          <cell r="B1767" t="str">
            <v>132V</v>
          </cell>
          <cell r="C1767" t="str">
            <v>HORMIGON PREMEZCLADO (INC. BOMBEO Y PLASTIF) TUNEL</v>
          </cell>
          <cell r="D1767" t="str">
            <v>m3</v>
          </cell>
          <cell r="E1767">
            <v>182</v>
          </cell>
        </row>
        <row r="1768">
          <cell r="A1768">
            <v>1763</v>
          </cell>
          <cell r="B1768" t="str">
            <v>134V</v>
          </cell>
          <cell r="C1768" t="str">
            <v>IMPRIMACION ASFALTICA</v>
          </cell>
          <cell r="D1768" t="str">
            <v>m2</v>
          </cell>
          <cell r="E1768">
            <v>0.85</v>
          </cell>
        </row>
        <row r="1769">
          <cell r="A1769">
            <v>1764</v>
          </cell>
          <cell r="B1769" t="str">
            <v>220V</v>
          </cell>
          <cell r="C1769" t="str">
            <v>LEVANTADA DE TAPAS Y REJILLAS A NIVEL DE RASANTE</v>
          </cell>
          <cell r="D1769" t="str">
            <v>u</v>
          </cell>
          <cell r="E1769">
            <v>42.36</v>
          </cell>
        </row>
        <row r="1770">
          <cell r="A1770">
            <v>1765</v>
          </cell>
          <cell r="B1770" t="str">
            <v>136V</v>
          </cell>
          <cell r="C1770" t="str">
            <v>LEVANTADA Y COLOCADA DE ADOQUIN</v>
          </cell>
          <cell r="D1770" t="str">
            <v>m2</v>
          </cell>
          <cell r="E1770">
            <v>3.51</v>
          </cell>
        </row>
        <row r="1771">
          <cell r="A1771">
            <v>1766</v>
          </cell>
          <cell r="B1771" t="str">
            <v>138V</v>
          </cell>
          <cell r="C1771" t="str">
            <v>LEVANTADA Y DESALAJO DE ADOQUIN</v>
          </cell>
          <cell r="D1771" t="str">
            <v>m2</v>
          </cell>
          <cell r="E1771">
            <v>1.05</v>
          </cell>
        </row>
        <row r="1772">
          <cell r="A1772">
            <v>1767</v>
          </cell>
          <cell r="B1772" t="str">
            <v>140V</v>
          </cell>
          <cell r="C1772" t="str">
            <v>LIMPIEZA DE CUNETAS (MANUAL)</v>
          </cell>
          <cell r="D1772" t="str">
            <v>m3</v>
          </cell>
          <cell r="E1772">
            <v>7.56</v>
          </cell>
        </row>
        <row r="1773">
          <cell r="A1773">
            <v>1768</v>
          </cell>
          <cell r="B1773" t="str">
            <v>135V</v>
          </cell>
          <cell r="C1773" t="str">
            <v>LIGANTE DE HORMIGON ASFALTICO</v>
          </cell>
          <cell r="D1773" t="str">
            <v>m2</v>
          </cell>
          <cell r="E1773">
            <v>0.21</v>
          </cell>
        </row>
        <row r="1774">
          <cell r="A1774">
            <v>1769</v>
          </cell>
          <cell r="B1774" t="str">
            <v>142V</v>
          </cell>
          <cell r="C1774" t="str">
            <v>MATERIAL PRESTAMO LOCAL</v>
          </cell>
          <cell r="D1774" t="str">
            <v>m2</v>
          </cell>
          <cell r="E1774">
            <v>3.69</v>
          </cell>
        </row>
        <row r="1775">
          <cell r="A1775">
            <v>1770</v>
          </cell>
          <cell r="B1775" t="str">
            <v>144V</v>
          </cell>
          <cell r="C1775" t="str">
            <v>MEJORAMIENTO CON SUB BASE Y PIEDRA</v>
          </cell>
          <cell r="D1775" t="str">
            <v>m3</v>
          </cell>
          <cell r="E1775">
            <v>15.45</v>
          </cell>
        </row>
        <row r="1776">
          <cell r="A1776">
            <v>1771</v>
          </cell>
          <cell r="B1776" t="str">
            <v>256V</v>
          </cell>
          <cell r="C1776" t="str">
            <v>MEJORAMIENTO DE SUBRASANTE CON SUELO SELECCIONADO</v>
          </cell>
          <cell r="D1776" t="str">
            <v>m3</v>
          </cell>
          <cell r="E1776">
            <v>11.54</v>
          </cell>
        </row>
        <row r="1777">
          <cell r="A1777">
            <v>1772</v>
          </cell>
          <cell r="B1777" t="str">
            <v>214V</v>
          </cell>
          <cell r="C1777" t="str">
            <v>MEZCLA ASFALTICA EN PLANTA (SIN TRANSPORTE)</v>
          </cell>
          <cell r="D1777" t="str">
            <v>m3</v>
          </cell>
          <cell r="E1777">
            <v>122.72</v>
          </cell>
        </row>
        <row r="1778">
          <cell r="A1778">
            <v>1773</v>
          </cell>
          <cell r="B1778" t="str">
            <v>620V</v>
          </cell>
          <cell r="C1778" t="str">
            <v>MEZCLA ASFALTICA EN SITIO (SIN TRANS.) TENDIDO/COM</v>
          </cell>
          <cell r="D1778" t="str">
            <v>m3</v>
          </cell>
          <cell r="E1778">
            <v>169.88</v>
          </cell>
        </row>
        <row r="1779">
          <cell r="A1779">
            <v>1774</v>
          </cell>
          <cell r="B1779" t="str">
            <v>146V</v>
          </cell>
          <cell r="C1779" t="str">
            <v>PAVIMENTO HS 180, e=10cm MALLA ELECT.15*15*4.5mm</v>
          </cell>
          <cell r="D1779" t="str">
            <v>m2</v>
          </cell>
          <cell r="E1779">
            <v>21.62</v>
          </cell>
        </row>
        <row r="1780">
          <cell r="A1780">
            <v>1775</v>
          </cell>
          <cell r="B1780" t="str">
            <v>148V</v>
          </cell>
          <cell r="C1780" t="str">
            <v>PAVIMENTO HORMIGON f'c=210 kg/cm2 e=15 cm</v>
          </cell>
          <cell r="D1780" t="str">
            <v>m2</v>
          </cell>
          <cell r="E1780">
            <v>22.4</v>
          </cell>
        </row>
        <row r="1781">
          <cell r="A1781">
            <v>1776</v>
          </cell>
          <cell r="B1781" t="str">
            <v>150V</v>
          </cell>
          <cell r="C1781" t="str">
            <v>PINTURA DE TRAFICO a=0.60 m</v>
          </cell>
          <cell r="D1781" t="str">
            <v>M</v>
          </cell>
          <cell r="E1781">
            <v>2.08</v>
          </cell>
        </row>
        <row r="1782">
          <cell r="A1782">
            <v>1777</v>
          </cell>
          <cell r="B1782" t="str">
            <v>152V</v>
          </cell>
          <cell r="C1782" t="str">
            <v>PLACAS DE NEOPRENO</v>
          </cell>
          <cell r="D1782" t="str">
            <v>m2</v>
          </cell>
          <cell r="E1782">
            <v>0.47</v>
          </cell>
        </row>
        <row r="1783">
          <cell r="A1783">
            <v>1778</v>
          </cell>
          <cell r="B1783" t="str">
            <v>154V</v>
          </cell>
          <cell r="C1783" t="str">
            <v>PLACAS DE NEOPRENO SHORE DUREZA(35*47*3)</v>
          </cell>
          <cell r="D1783" t="str">
            <v>u</v>
          </cell>
          <cell r="E1783">
            <v>62.94</v>
          </cell>
        </row>
        <row r="1784">
          <cell r="A1784">
            <v>1779</v>
          </cell>
          <cell r="B1784" t="str">
            <v>156V</v>
          </cell>
          <cell r="C1784" t="str">
            <v>RECUBRIMIENTO DE BORDILLO CON MOSAICO</v>
          </cell>
          <cell r="D1784" t="str">
            <v>m2</v>
          </cell>
          <cell r="E1784">
            <v>56.63</v>
          </cell>
        </row>
        <row r="1785">
          <cell r="A1785">
            <v>1780</v>
          </cell>
          <cell r="B1785" t="str">
            <v>222V</v>
          </cell>
          <cell r="C1785" t="str">
            <v>REJILLA PARA CUNETA DE CORONACION 0.45*0.35</v>
          </cell>
          <cell r="D1785" t="str">
            <v>M</v>
          </cell>
          <cell r="E1785">
            <v>16.88</v>
          </cell>
        </row>
        <row r="1786">
          <cell r="A1786">
            <v>1781</v>
          </cell>
          <cell r="B1786" t="str">
            <v>158V</v>
          </cell>
          <cell r="C1786" t="str">
            <v>REJILLA TRANSVERSAL  H.F. (0.50*1.00)</v>
          </cell>
          <cell r="D1786" t="str">
            <v>M</v>
          </cell>
          <cell r="E1786">
            <v>104.62</v>
          </cell>
        </row>
        <row r="1787">
          <cell r="A1787">
            <v>1782</v>
          </cell>
          <cell r="B1787" t="str">
            <v>160V</v>
          </cell>
          <cell r="C1787" t="str">
            <v>REJILLA TRANSVERSAL 1.00 x 0.60 e=0.06 m</v>
          </cell>
          <cell r="D1787" t="str">
            <v>M</v>
          </cell>
          <cell r="E1787">
            <v>149.46</v>
          </cell>
        </row>
        <row r="1788">
          <cell r="A1788">
            <v>1783</v>
          </cell>
          <cell r="B1788" t="str">
            <v>162V</v>
          </cell>
          <cell r="C1788" t="str">
            <v>RELLENO COMPACTADO CON EQUIPO PESADO</v>
          </cell>
          <cell r="D1788" t="str">
            <v>m3</v>
          </cell>
          <cell r="E1788">
            <v>2.2200000000000002</v>
          </cell>
        </row>
        <row r="1789">
          <cell r="A1789">
            <v>1784</v>
          </cell>
          <cell r="B1789" t="str">
            <v>164V</v>
          </cell>
          <cell r="C1789" t="str">
            <v>RELLENO CON MATERIAL CERCA DE OBRA D&lt;150m</v>
          </cell>
          <cell r="D1789" t="str">
            <v>m3</v>
          </cell>
          <cell r="E1789">
            <v>2.93</v>
          </cell>
        </row>
        <row r="1790">
          <cell r="A1790">
            <v>1785</v>
          </cell>
          <cell r="B1790" t="str">
            <v>166V</v>
          </cell>
          <cell r="C1790" t="str">
            <v>RELLENO CON MATERIAL IMPORTADO (DIST &lt; 5 km)</v>
          </cell>
          <cell r="D1790" t="str">
            <v>m3</v>
          </cell>
          <cell r="E1790">
            <v>5.34</v>
          </cell>
        </row>
        <row r="1791">
          <cell r="A1791">
            <v>1786</v>
          </cell>
          <cell r="B1791" t="str">
            <v>168V</v>
          </cell>
          <cell r="C1791" t="str">
            <v>RELLENO CON LASTRE (MAQUINARIA)</v>
          </cell>
          <cell r="D1791" t="str">
            <v>m3</v>
          </cell>
          <cell r="E1791">
            <v>9.52</v>
          </cell>
        </row>
        <row r="1792">
          <cell r="A1792">
            <v>1787</v>
          </cell>
          <cell r="B1792" t="str">
            <v>170V</v>
          </cell>
          <cell r="C1792" t="str">
            <v>RELLENO CON PIEDRA BOLA (MAQUINARIA)</v>
          </cell>
          <cell r="D1792" t="str">
            <v>m3</v>
          </cell>
          <cell r="E1792">
            <v>12.32</v>
          </cell>
        </row>
        <row r="1793">
          <cell r="A1793">
            <v>1788</v>
          </cell>
          <cell r="B1793" t="str">
            <v>172V</v>
          </cell>
          <cell r="C1793" t="str">
            <v>RELLENO DE JUNTAS CON AP3</v>
          </cell>
          <cell r="D1793" t="str">
            <v>M</v>
          </cell>
          <cell r="E1793">
            <v>0.18</v>
          </cell>
        </row>
        <row r="1794">
          <cell r="A1794">
            <v>1789</v>
          </cell>
          <cell r="B1794" t="str">
            <v>174V</v>
          </cell>
          <cell r="C1794" t="str">
            <v>REPARACION DE BORDILLOS</v>
          </cell>
          <cell r="D1794" t="str">
            <v>M</v>
          </cell>
          <cell r="E1794">
            <v>3.88</v>
          </cell>
        </row>
        <row r="1795">
          <cell r="A1795">
            <v>1790</v>
          </cell>
          <cell r="B1795" t="str">
            <v>176V</v>
          </cell>
          <cell r="C1795" t="str">
            <v>REPLANTEO Y NIVELACION CON APARATOS</v>
          </cell>
          <cell r="D1795" t="str">
            <v>Km</v>
          </cell>
          <cell r="E1795">
            <v>502.59</v>
          </cell>
        </row>
        <row r="1796">
          <cell r="A1796">
            <v>1791</v>
          </cell>
          <cell r="B1796" t="str">
            <v>178V</v>
          </cell>
          <cell r="C1796" t="str">
            <v>ROTURA A MAQUINA DE PAVIMENTO ASFALTICO</v>
          </cell>
          <cell r="D1796" t="str">
            <v>m2</v>
          </cell>
          <cell r="E1796">
            <v>1.26</v>
          </cell>
        </row>
        <row r="1797">
          <cell r="A1797">
            <v>1792</v>
          </cell>
          <cell r="B1797" t="str">
            <v>182V</v>
          </cell>
          <cell r="C1797" t="str">
            <v>ROTURA DE BORDILLO 0.15*0.18*0.50(MAQUINA)</v>
          </cell>
          <cell r="D1797" t="str">
            <v>M</v>
          </cell>
          <cell r="E1797">
            <v>0.96</v>
          </cell>
        </row>
        <row r="1798">
          <cell r="A1798">
            <v>1793</v>
          </cell>
          <cell r="B1798" t="str">
            <v>184V</v>
          </cell>
          <cell r="C1798" t="str">
            <v>ROTURA MANUAL DE PAVIMENTO ASFALTICO</v>
          </cell>
          <cell r="D1798" t="str">
            <v>m2</v>
          </cell>
          <cell r="E1798">
            <v>4.99</v>
          </cell>
        </row>
        <row r="1799">
          <cell r="A1799">
            <v>1794</v>
          </cell>
          <cell r="B1799" t="str">
            <v>186V</v>
          </cell>
          <cell r="C1799" t="str">
            <v>ROTURA MANUAL DE PAVIMENTO e=7 cm</v>
          </cell>
          <cell r="D1799" t="str">
            <v>m2</v>
          </cell>
          <cell r="E1799">
            <v>2.63</v>
          </cell>
        </row>
        <row r="1800">
          <cell r="A1800">
            <v>1795</v>
          </cell>
          <cell r="B1800" t="str">
            <v>188V</v>
          </cell>
          <cell r="C1800" t="str">
            <v>ROTURA DE ACERA (CORTADORA PAVIMENTO)</v>
          </cell>
          <cell r="D1800" t="str">
            <v>m2</v>
          </cell>
          <cell r="E1800">
            <v>4.16</v>
          </cell>
        </row>
        <row r="1801">
          <cell r="A1801">
            <v>1796</v>
          </cell>
          <cell r="B1801" t="str">
            <v>400V</v>
          </cell>
          <cell r="C1801" t="str">
            <v>ROTURA DE ACERA H.S. A MAQUINA</v>
          </cell>
          <cell r="D1801" t="str">
            <v>m2</v>
          </cell>
          <cell r="E1801">
            <v>1.1000000000000001</v>
          </cell>
        </row>
        <row r="1802">
          <cell r="A1802">
            <v>1797</v>
          </cell>
          <cell r="B1802" t="str">
            <v>190V</v>
          </cell>
          <cell r="C1802" t="str">
            <v>ROTURA Y REPOSICION ACERA 7 cm INC. SUB-BASE 15 cm</v>
          </cell>
          <cell r="D1802" t="str">
            <v>m2</v>
          </cell>
          <cell r="E1802">
            <v>20.46</v>
          </cell>
        </row>
        <row r="1803">
          <cell r="A1803">
            <v>1798</v>
          </cell>
          <cell r="B1803" t="str">
            <v>192V</v>
          </cell>
          <cell r="C1803" t="str">
            <v>ROTURA Y REPOSICION DE BERMA f'c=210 kg/cm2</v>
          </cell>
          <cell r="D1803" t="str">
            <v>M</v>
          </cell>
          <cell r="E1803">
            <v>12.83</v>
          </cell>
        </row>
        <row r="1804">
          <cell r="A1804">
            <v>1799</v>
          </cell>
          <cell r="B1804" t="str">
            <v>194V</v>
          </cell>
          <cell r="C1804" t="str">
            <v>ROTURA Y REPOSICION PAVIMENTO ASFALTICO 2"</v>
          </cell>
          <cell r="D1804" t="str">
            <v>m2</v>
          </cell>
          <cell r="E1804">
            <v>18.059999999999999</v>
          </cell>
        </row>
        <row r="1805">
          <cell r="A1805">
            <v>1800</v>
          </cell>
          <cell r="B1805" t="str">
            <v>196V</v>
          </cell>
          <cell r="C1805" t="str">
            <v>REPARACION Y ROTULADO DE SELES DE TRANSITO        m</v>
          </cell>
          <cell r="D1805">
            <v>2</v>
          </cell>
          <cell r="E1805">
            <v>37.090000000000003</v>
          </cell>
        </row>
        <row r="1806">
          <cell r="A1806">
            <v>1801</v>
          </cell>
          <cell r="B1806" t="str">
            <v>268V</v>
          </cell>
          <cell r="C1806" t="str">
            <v>SAQUILLO DE YUTE (ARENA-POLVO PIEDRA)</v>
          </cell>
          <cell r="D1806" t="str">
            <v>u</v>
          </cell>
          <cell r="E1806">
            <v>1.29</v>
          </cell>
        </row>
        <row r="1807">
          <cell r="A1807">
            <v>1802</v>
          </cell>
          <cell r="B1807" t="str">
            <v>198V</v>
          </cell>
          <cell r="C1807" t="str">
            <v>SELLO ASFALTICO</v>
          </cell>
          <cell r="D1807" t="str">
            <v>m2</v>
          </cell>
          <cell r="E1807">
            <v>1.49</v>
          </cell>
        </row>
        <row r="1808">
          <cell r="A1808">
            <v>1803</v>
          </cell>
          <cell r="B1808" t="str">
            <v>200V</v>
          </cell>
          <cell r="C1808" t="str">
            <v>SOBREACARREO DE MATERIAL DE EXCAV.(VOLQUETA) 1.5km</v>
          </cell>
          <cell r="D1808" t="str">
            <v>m3</v>
          </cell>
          <cell r="E1808">
            <v>0.28000000000000003</v>
          </cell>
        </row>
        <row r="1809">
          <cell r="A1809">
            <v>1804</v>
          </cell>
          <cell r="B1809" t="str">
            <v>236V</v>
          </cell>
          <cell r="C1809" t="str">
            <v>SOBREACARREO MATERIAL EXCAV. (VOLQUETA) M3/Km</v>
          </cell>
          <cell r="D1809" t="str">
            <v>m3</v>
          </cell>
          <cell r="E1809">
            <v>0.19</v>
          </cell>
        </row>
        <row r="1810">
          <cell r="A1810">
            <v>1805</v>
          </cell>
          <cell r="B1810" t="str">
            <v>202V</v>
          </cell>
          <cell r="C1810" t="str">
            <v>SOBREACARREO MATERIAL EXCAV.(EXCAVADORA) 50-100 m</v>
          </cell>
          <cell r="D1810" t="str">
            <v>m3</v>
          </cell>
          <cell r="E1810">
            <v>2.84</v>
          </cell>
        </row>
        <row r="1811">
          <cell r="A1811">
            <v>1806</v>
          </cell>
          <cell r="B1811" t="str">
            <v>204V</v>
          </cell>
          <cell r="C1811" t="str">
            <v>SUB-BASE CLASE 3 TENDIDO Y COMPACTADO (MAQUINA)</v>
          </cell>
          <cell r="D1811" t="str">
            <v>m3</v>
          </cell>
          <cell r="E1811">
            <v>10.69</v>
          </cell>
        </row>
        <row r="1812">
          <cell r="A1812">
            <v>1807</v>
          </cell>
          <cell r="B1812" t="str">
            <v>206V</v>
          </cell>
          <cell r="C1812" t="str">
            <v>SUB-BASE CLASE 3 TENDIDO Y COMPACTADO (SIN TRANS)</v>
          </cell>
          <cell r="D1812" t="str">
            <v>m3</v>
          </cell>
          <cell r="E1812">
            <v>6.44</v>
          </cell>
        </row>
        <row r="1813">
          <cell r="A1813">
            <v>1808</v>
          </cell>
          <cell r="B1813" t="str">
            <v>208V</v>
          </cell>
          <cell r="C1813" t="str">
            <v>SUB-BASE CLASE 3 TENDIDO Y COMPACTADO(COMPACTADOR)</v>
          </cell>
          <cell r="D1813" t="str">
            <v>m3</v>
          </cell>
          <cell r="E1813">
            <v>17.09</v>
          </cell>
        </row>
        <row r="1814">
          <cell r="A1814">
            <v>1809</v>
          </cell>
          <cell r="B1814" t="str">
            <v>280V</v>
          </cell>
          <cell r="C1814" t="str">
            <v>RECONFORMACION DE VIA A MAQUINA</v>
          </cell>
          <cell r="D1814" t="str">
            <v>m2</v>
          </cell>
          <cell r="E1814">
            <v>0.48</v>
          </cell>
        </row>
        <row r="1815">
          <cell r="A1815">
            <v>1810</v>
          </cell>
          <cell r="B1815" t="str">
            <v>282V</v>
          </cell>
          <cell r="C1815" t="str">
            <v>RECONFORMACION DE VIA A MAQUINA INC. MATERIAL</v>
          </cell>
          <cell r="D1815" t="str">
            <v>m2</v>
          </cell>
          <cell r="E1815">
            <v>1.32</v>
          </cell>
        </row>
        <row r="1816">
          <cell r="A1816">
            <v>1811</v>
          </cell>
          <cell r="B1816" t="str">
            <v>284V</v>
          </cell>
          <cell r="C1816" t="str">
            <v>RIEGO BITUMINOSO DE ADHERENCIA</v>
          </cell>
          <cell r="D1816" t="str">
            <v>m2</v>
          </cell>
          <cell r="E1816">
            <v>0.83</v>
          </cell>
        </row>
        <row r="1817">
          <cell r="A1817">
            <v>1812</v>
          </cell>
          <cell r="B1817" t="str">
            <v>210V</v>
          </cell>
          <cell r="C1817" t="str">
            <v>TENDIDO Y COMPACTADO DE MATERIAL ESCARIFICADO</v>
          </cell>
          <cell r="D1817" t="str">
            <v>m3</v>
          </cell>
          <cell r="E1817">
            <v>4.05</v>
          </cell>
        </row>
        <row r="1818">
          <cell r="A1818">
            <v>1813</v>
          </cell>
          <cell r="B1818" t="str">
            <v>300V</v>
          </cell>
          <cell r="C1818" t="str">
            <v>MALLA H=2.00 CON TUBO PER. HG 2" ESTR. ESCURR.</v>
          </cell>
          <cell r="D1818" t="str">
            <v>M</v>
          </cell>
          <cell r="E1818">
            <v>37.659999999999997</v>
          </cell>
        </row>
        <row r="1819">
          <cell r="A1819">
            <v>1814</v>
          </cell>
          <cell r="B1819" t="str">
            <v>286V</v>
          </cell>
          <cell r="C1819" t="str">
            <v>BORDILLO RECTO f'c=180 Kg/cm2 0.20 x 0.50 m</v>
          </cell>
          <cell r="D1819" t="str">
            <v>M</v>
          </cell>
          <cell r="E1819">
            <v>21.39</v>
          </cell>
        </row>
        <row r="1820">
          <cell r="A1820">
            <v>1815</v>
          </cell>
          <cell r="B1820" t="str">
            <v>288V</v>
          </cell>
          <cell r="C1820" t="str">
            <v>BORDILLO RECTO f'c=180 Kg/cm2 0.20 x 0.70 m</v>
          </cell>
          <cell r="D1820" t="str">
            <v>M</v>
          </cell>
          <cell r="E1820">
            <v>29.86</v>
          </cell>
        </row>
        <row r="1821">
          <cell r="A1821">
            <v>1816</v>
          </cell>
          <cell r="B1821" t="str">
            <v>290V</v>
          </cell>
          <cell r="C1821" t="str">
            <v>BORDILLO RECTO f'c=180 Kg/cm2 0.20 x 0.80 m</v>
          </cell>
          <cell r="D1821" t="str">
            <v>M</v>
          </cell>
          <cell r="E1821">
            <v>34.119999999999997</v>
          </cell>
        </row>
        <row r="1822">
          <cell r="A1822">
            <v>1817</v>
          </cell>
          <cell r="B1822" t="str">
            <v>602V</v>
          </cell>
          <cell r="C1822" t="str">
            <v>BORDILLO RECTO H.S. 0.10x0.30 f'c=180 kg/cm2</v>
          </cell>
          <cell r="D1822" t="str">
            <v>M</v>
          </cell>
          <cell r="E1822">
            <v>7.39</v>
          </cell>
        </row>
        <row r="1823">
          <cell r="A1823">
            <v>1818</v>
          </cell>
          <cell r="B1823" t="str">
            <v>604V</v>
          </cell>
          <cell r="C1823" t="str">
            <v>BORDILLO RECTO H.S. 0.10x0.40 f'c=180 kg/cm2</v>
          </cell>
          <cell r="D1823" t="str">
            <v>M</v>
          </cell>
          <cell r="E1823">
            <v>8.1300000000000008</v>
          </cell>
        </row>
        <row r="1824">
          <cell r="A1824">
            <v>1819</v>
          </cell>
          <cell r="B1824" t="str">
            <v>292V</v>
          </cell>
          <cell r="C1824" t="str">
            <v>BORDILLO CURVO f'c=180 Kg/cm2 0.20 x 0.50 m</v>
          </cell>
          <cell r="D1824" t="str">
            <v>M</v>
          </cell>
          <cell r="E1824">
            <v>25.25</v>
          </cell>
        </row>
        <row r="1825">
          <cell r="A1825">
            <v>1820</v>
          </cell>
          <cell r="B1825" t="str">
            <v>294V</v>
          </cell>
          <cell r="C1825" t="str">
            <v>BORDILLO CURVO f'c=180 Kg/cm2 0.20 x 0.70 m</v>
          </cell>
          <cell r="D1825" t="str">
            <v>M</v>
          </cell>
          <cell r="E1825">
            <v>35.33</v>
          </cell>
        </row>
        <row r="1826">
          <cell r="A1826">
            <v>1821</v>
          </cell>
          <cell r="B1826" t="str">
            <v>296V</v>
          </cell>
          <cell r="C1826" t="str">
            <v>BORDILLO CURVO f'c=180 Kg/cm2 0.20 x 0.80 m</v>
          </cell>
          <cell r="D1826" t="str">
            <v>M</v>
          </cell>
          <cell r="E1826">
            <v>40.33</v>
          </cell>
        </row>
        <row r="1827">
          <cell r="A1827">
            <v>1822</v>
          </cell>
          <cell r="B1827" t="str">
            <v>612V</v>
          </cell>
          <cell r="C1827" t="str">
            <v>BORDILLO CURVO H.S. 0.10x0.30 f'c=180 kg/cm2</v>
          </cell>
          <cell r="D1827" t="str">
            <v>M</v>
          </cell>
          <cell r="E1827">
            <v>8.94</v>
          </cell>
        </row>
        <row r="1828">
          <cell r="A1828">
            <v>1823</v>
          </cell>
          <cell r="B1828" t="str">
            <v>606V</v>
          </cell>
          <cell r="C1828" t="str">
            <v>BORDILLO PARA JARDINERA 0.12x0.25x0.35 f'c=180 kg/</v>
          </cell>
          <cell r="D1828" t="str">
            <v>M</v>
          </cell>
          <cell r="E1828">
            <v>18.87</v>
          </cell>
        </row>
        <row r="1829">
          <cell r="A1829">
            <v>1824</v>
          </cell>
          <cell r="B1829" t="str">
            <v>404V</v>
          </cell>
          <cell r="C1829" t="str">
            <v>BORDILLO CUNETA CURVO H.S. 210 KG/CM2</v>
          </cell>
          <cell r="D1829" t="str">
            <v>M</v>
          </cell>
          <cell r="E1829">
            <v>33.979999999999997</v>
          </cell>
        </row>
        <row r="1830">
          <cell r="A1830">
            <v>1825</v>
          </cell>
          <cell r="B1830" t="str">
            <v>621V</v>
          </cell>
          <cell r="C1830" t="str">
            <v>PINTURA DE TRAFIC + MICROESFERAS DE VIDRIO</v>
          </cell>
          <cell r="D1830" t="str">
            <v>m2</v>
          </cell>
          <cell r="E1830">
            <v>4.18</v>
          </cell>
        </row>
        <row r="1831">
          <cell r="A1831">
            <v>1826</v>
          </cell>
          <cell r="B1831" t="str">
            <v>622V</v>
          </cell>
          <cell r="C1831" t="str">
            <v>SELES REGULATORIAS TIPO IV 60*60cm                u</v>
          </cell>
          <cell r="E1831">
            <v>122.14</v>
          </cell>
        </row>
        <row r="1832">
          <cell r="A1832">
            <v>1827</v>
          </cell>
          <cell r="B1832" t="str">
            <v>623V</v>
          </cell>
          <cell r="C1832" t="str">
            <v>SELES REGULATORIAS TIPO IV 90*30cm                u</v>
          </cell>
          <cell r="E1832">
            <v>88.8</v>
          </cell>
        </row>
        <row r="1833">
          <cell r="A1833">
            <v>1828</v>
          </cell>
          <cell r="B1833" t="str">
            <v>624V</v>
          </cell>
          <cell r="C1833" t="str">
            <v>SELES PREVENTIVAS TIPO IV 60*60cm                 u</v>
          </cell>
          <cell r="E1833">
            <v>122.14</v>
          </cell>
        </row>
        <row r="1834">
          <cell r="A1834">
            <v>1829</v>
          </cell>
          <cell r="B1834" t="str">
            <v>163V</v>
          </cell>
          <cell r="C1834" t="str">
            <v>MURO DE TIERRA COMPACTADO A M礠UINA                 m</v>
          </cell>
          <cell r="D1834">
            <v>3</v>
          </cell>
          <cell r="E1834">
            <v>0.76</v>
          </cell>
        </row>
        <row r="1835">
          <cell r="A1835">
            <v>1830</v>
          </cell>
          <cell r="B1835" t="str">
            <v>90GV</v>
          </cell>
          <cell r="C1835" t="str">
            <v>PARQUIMETRO</v>
          </cell>
          <cell r="D1835" t="str">
            <v>u</v>
          </cell>
          <cell r="E1835">
            <v>9260</v>
          </cell>
        </row>
        <row r="1836">
          <cell r="A1836">
            <v>1831</v>
          </cell>
          <cell r="B1836" t="str">
            <v>104GV</v>
          </cell>
          <cell r="C1836" t="str">
            <v>COFRE RECAUDACION MONEDAS RECAMBIO</v>
          </cell>
          <cell r="D1836" t="str">
            <v>u</v>
          </cell>
          <cell r="E1836">
            <v>300</v>
          </cell>
        </row>
        <row r="1837">
          <cell r="A1837">
            <v>1832</v>
          </cell>
          <cell r="B1837" t="str">
            <v>105GV</v>
          </cell>
          <cell r="C1837" t="str">
            <v>EQUIPO MOVIL DE CAPTURA DE DATOS</v>
          </cell>
          <cell r="D1837" t="str">
            <v>u</v>
          </cell>
          <cell r="E1837">
            <v>3300</v>
          </cell>
        </row>
        <row r="1838">
          <cell r="A1838">
            <v>1833</v>
          </cell>
          <cell r="B1838" t="str">
            <v>106GV</v>
          </cell>
          <cell r="C1838" t="str">
            <v>SUPLEMENTO DE BATERIAS</v>
          </cell>
          <cell r="D1838" t="str">
            <v>u</v>
          </cell>
          <cell r="E1838">
            <v>119.99</v>
          </cell>
        </row>
        <row r="1839">
          <cell r="A1839">
            <v>1834</v>
          </cell>
          <cell r="B1839" t="str">
            <v>107GV</v>
          </cell>
          <cell r="C1839" t="str">
            <v>PANEL SOLAR DE RECAMBIO</v>
          </cell>
          <cell r="D1839" t="str">
            <v>u</v>
          </cell>
          <cell r="E1839">
            <v>290</v>
          </cell>
        </row>
        <row r="1840">
          <cell r="A1840">
            <v>1835</v>
          </cell>
          <cell r="B1840" t="str">
            <v>108GV</v>
          </cell>
          <cell r="C1840" t="str">
            <v>ROLLOS DE TICKETS</v>
          </cell>
          <cell r="D1840" t="str">
            <v>u</v>
          </cell>
          <cell r="E1840">
            <v>30</v>
          </cell>
        </row>
        <row r="1841">
          <cell r="A1841">
            <v>1836</v>
          </cell>
          <cell r="B1841" t="str">
            <v>109GV</v>
          </cell>
          <cell r="C1841" t="str">
            <v>VEHICULO DE CONTROL Y RECAUDO</v>
          </cell>
          <cell r="D1841" t="str">
            <v>u</v>
          </cell>
          <cell r="E1841">
            <v>26008.92</v>
          </cell>
        </row>
        <row r="1842">
          <cell r="A1842">
            <v>1837</v>
          </cell>
          <cell r="B1842" t="str">
            <v>111GV</v>
          </cell>
          <cell r="C1842" t="str">
            <v>INMOVILIZADORES DE VEHICULOS</v>
          </cell>
          <cell r="D1842" t="str">
            <v>u</v>
          </cell>
          <cell r="E1842">
            <v>150</v>
          </cell>
        </row>
        <row r="1843">
          <cell r="A1843">
            <v>1838</v>
          </cell>
          <cell r="B1843" t="str">
            <v>110GV</v>
          </cell>
          <cell r="C1843" t="str">
            <v>MOTO DE FISCALIZACION RECAUDO</v>
          </cell>
          <cell r="D1843" t="str">
            <v>u</v>
          </cell>
          <cell r="E1843">
            <v>803.57</v>
          </cell>
        </row>
        <row r="1844">
          <cell r="A1844">
            <v>1839</v>
          </cell>
          <cell r="B1844" t="str">
            <v>168GV</v>
          </cell>
          <cell r="C1844" t="str">
            <v>SOBREACARREO/VOLTEO,DISTANCIA MAYOR 1 Km (M3/Km)</v>
          </cell>
          <cell r="D1844" t="str">
            <v>u</v>
          </cell>
          <cell r="E1844">
            <v>0.28000000000000003</v>
          </cell>
        </row>
        <row r="1845">
          <cell r="A1845">
            <v>1840</v>
          </cell>
          <cell r="B1845" t="str">
            <v>169GV</v>
          </cell>
          <cell r="C1845" t="str">
            <v>TABLAESTACADO DE TABLONES</v>
          </cell>
          <cell r="D1845" t="str">
            <v>m2</v>
          </cell>
          <cell r="E1845">
            <v>26.98</v>
          </cell>
        </row>
        <row r="1846">
          <cell r="A1846">
            <v>1841</v>
          </cell>
          <cell r="B1846" t="str">
            <v>170GV</v>
          </cell>
          <cell r="C1846" t="str">
            <v>CONFORMACION DE TERRAPLENES</v>
          </cell>
          <cell r="D1846" t="str">
            <v>m3</v>
          </cell>
          <cell r="E1846">
            <v>2.2999999999999998</v>
          </cell>
        </row>
        <row r="1847">
          <cell r="A1847">
            <v>1842</v>
          </cell>
          <cell r="B1847" t="str">
            <v>173GV</v>
          </cell>
          <cell r="C1847" t="str">
            <v>LASTRADO DE VIA</v>
          </cell>
          <cell r="D1847" t="str">
            <v>m3</v>
          </cell>
          <cell r="E1847">
            <v>10.34</v>
          </cell>
        </row>
        <row r="1848">
          <cell r="A1848">
            <v>1843</v>
          </cell>
          <cell r="B1848" t="str">
            <v>174GV</v>
          </cell>
          <cell r="C1848" t="str">
            <v>BORDILLO CUNETA RECTO 0.35X0.50X0.20m</v>
          </cell>
          <cell r="D1848" t="str">
            <v>u</v>
          </cell>
          <cell r="E1848">
            <v>26.14</v>
          </cell>
        </row>
        <row r="1849">
          <cell r="A1849">
            <v>1844</v>
          </cell>
          <cell r="B1849" t="str">
            <v>175GV</v>
          </cell>
          <cell r="C1849" t="str">
            <v>BORDILLO CUNETA CURVO 0.35X0.50X0.20m</v>
          </cell>
          <cell r="D1849" t="str">
            <v>u</v>
          </cell>
          <cell r="E1849">
            <v>30.71</v>
          </cell>
        </row>
        <row r="1850">
          <cell r="A1850">
            <v>1845</v>
          </cell>
          <cell r="B1850" t="str">
            <v>200GV</v>
          </cell>
          <cell r="C1850" t="str">
            <v>GEOMEMBRANA DE POLIETILENO HDPE 1.5 MM</v>
          </cell>
          <cell r="D1850" t="str">
            <v>m2</v>
          </cell>
          <cell r="E1850">
            <v>8.52</v>
          </cell>
        </row>
        <row r="1851">
          <cell r="A1851">
            <v>1846</v>
          </cell>
          <cell r="B1851" t="str">
            <v>1005V</v>
          </cell>
          <cell r="C1851" t="str">
            <v>SUB-BASE CLASE 3 TEN.Y COMP.A MAQUINA SIN MATERIAL</v>
          </cell>
          <cell r="D1851" t="str">
            <v>m3</v>
          </cell>
          <cell r="E1851">
            <v>2.48</v>
          </cell>
        </row>
        <row r="1852">
          <cell r="A1852">
            <v>1847</v>
          </cell>
          <cell r="B1852" t="str">
            <v>176GV</v>
          </cell>
          <cell r="C1852" t="str">
            <v>PINTURA DE TRAFICO CON MICROESFERAS</v>
          </cell>
          <cell r="D1852" t="str">
            <v>m2</v>
          </cell>
          <cell r="E1852">
            <v>2.81</v>
          </cell>
        </row>
        <row r="1853">
          <cell r="A1853">
            <v>1848</v>
          </cell>
          <cell r="B1853" t="str">
            <v>112GV</v>
          </cell>
          <cell r="C1853" t="str">
            <v>DESBANQUE DE TERRENO A MAQUINA INC. DESALOJO</v>
          </cell>
          <cell r="D1853" t="str">
            <v>m3</v>
          </cell>
          <cell r="E1853">
            <v>3.14</v>
          </cell>
        </row>
        <row r="1854">
          <cell r="A1854">
            <v>1849</v>
          </cell>
          <cell r="B1854" t="str">
            <v>113GV</v>
          </cell>
          <cell r="C1854" t="str">
            <v>DESBROCE DESBANQUE Y LIMPIEZA (Hca)</v>
          </cell>
          <cell r="D1854" t="str">
            <v>u</v>
          </cell>
          <cell r="E1854">
            <v>328.44</v>
          </cell>
        </row>
        <row r="1855">
          <cell r="A1855">
            <v>1850</v>
          </cell>
          <cell r="B1855" t="str">
            <v>20GV</v>
          </cell>
          <cell r="C1855" t="str">
            <v>LIMPIEZA Y PINTURA DE BORDILLOS</v>
          </cell>
          <cell r="D1855" t="str">
            <v>M</v>
          </cell>
          <cell r="E1855">
            <v>1.71</v>
          </cell>
        </row>
        <row r="1856">
          <cell r="A1856">
            <v>1851</v>
          </cell>
          <cell r="B1856" t="str">
            <v>270VN</v>
          </cell>
          <cell r="C1856" t="str">
            <v>ADOQUIN TRES PIEZAS 17-11.5-5.7-11.5 cm e=6 cm</v>
          </cell>
          <cell r="D1856" t="str">
            <v>m2</v>
          </cell>
          <cell r="E1856">
            <v>19.47</v>
          </cell>
        </row>
        <row r="1857">
          <cell r="A1857">
            <v>1852</v>
          </cell>
          <cell r="B1857" t="str">
            <v>270VM</v>
          </cell>
          <cell r="C1857" t="str">
            <v>ADOQUIN VARIOS COLORES 10x20 e=10 cm f'c=500 kg/cm</v>
          </cell>
          <cell r="D1857" t="str">
            <v>m2</v>
          </cell>
          <cell r="E1857">
            <v>23.3</v>
          </cell>
        </row>
        <row r="1858">
          <cell r="A1858">
            <v>1853</v>
          </cell>
          <cell r="B1858" t="str">
            <v>36VN</v>
          </cell>
          <cell r="C1858" t="str">
            <v>BORDILLO TIPO GRADA 7x7x20 cm f'c=180 kg/cm2</v>
          </cell>
          <cell r="D1858" t="str">
            <v>M</v>
          </cell>
          <cell r="E1858">
            <v>16.98</v>
          </cell>
        </row>
        <row r="1859">
          <cell r="A1859">
            <v>1854</v>
          </cell>
          <cell r="B1859" t="str">
            <v>204VN</v>
          </cell>
          <cell r="C1859" t="str">
            <v>SUB-BASE CLASE SUMINISTRO-TRANSPORTE</v>
          </cell>
          <cell r="D1859" t="str">
            <v>m3</v>
          </cell>
          <cell r="E1859">
            <v>10.69</v>
          </cell>
        </row>
        <row r="1860">
          <cell r="A1860">
            <v>1855</v>
          </cell>
          <cell r="B1860" t="str">
            <v>206VN</v>
          </cell>
          <cell r="C1860" t="str">
            <v>CORTE DE ASFALTO EN CALZADA DISCO DIAMANTADO</v>
          </cell>
          <cell r="D1860" t="str">
            <v>M</v>
          </cell>
          <cell r="E1860">
            <v>2.13</v>
          </cell>
        </row>
        <row r="1861">
          <cell r="A1861">
            <v>1856</v>
          </cell>
          <cell r="B1861" t="str">
            <v>115GN</v>
          </cell>
          <cell r="C1861" t="str">
            <v>ADOQUIN TIPO RELIEVE 30x30x6 cm f'c=400 kg/cm2</v>
          </cell>
          <cell r="D1861" t="str">
            <v>m2</v>
          </cell>
          <cell r="E1861">
            <v>20.75</v>
          </cell>
        </row>
        <row r="1862">
          <cell r="A1862">
            <v>1857</v>
          </cell>
          <cell r="B1862" t="str">
            <v>114GV</v>
          </cell>
          <cell r="C1862" t="str">
            <v>COLOCADA DE ADOQUIN</v>
          </cell>
          <cell r="D1862" t="str">
            <v>m2</v>
          </cell>
          <cell r="E1862">
            <v>2</v>
          </cell>
        </row>
        <row r="1863">
          <cell r="A1863">
            <v>1858</v>
          </cell>
          <cell r="B1863" t="str">
            <v>116GV</v>
          </cell>
          <cell r="C1863" t="str">
            <v>BACHEO ASFALTICO EN CALIENTE e=5cm TRAMOS CORTOS</v>
          </cell>
          <cell r="D1863" t="str">
            <v>m2</v>
          </cell>
          <cell r="E1863">
            <v>8.35</v>
          </cell>
        </row>
        <row r="1864">
          <cell r="A1864">
            <v>1859</v>
          </cell>
          <cell r="B1864" t="str">
            <v>117GV</v>
          </cell>
          <cell r="C1864" t="str">
            <v>BACHEO ASFALTICO EN CALIENTE e=5cm TRAMOS LARGOS</v>
          </cell>
          <cell r="D1864" t="str">
            <v>m2</v>
          </cell>
          <cell r="E1864">
            <v>9.33</v>
          </cell>
        </row>
        <row r="1865">
          <cell r="A1865">
            <v>1860</v>
          </cell>
          <cell r="B1865" t="str">
            <v>115GV</v>
          </cell>
          <cell r="C1865" t="str">
            <v>FRESADO DE PAVIMENTO ASFALTICO e=5cm INC.DESALOJO</v>
          </cell>
          <cell r="D1865" t="str">
            <v>m2</v>
          </cell>
          <cell r="E1865">
            <v>0.52</v>
          </cell>
        </row>
        <row r="1866">
          <cell r="A1866">
            <v>1861</v>
          </cell>
          <cell r="B1866" t="str">
            <v>118GV</v>
          </cell>
          <cell r="C1866" t="str">
            <v>CORTE DE ASFALTO EN CALZADA DISCO DIAMANTADO</v>
          </cell>
          <cell r="D1866" t="str">
            <v>M</v>
          </cell>
          <cell r="E1866">
            <v>1.1000000000000001</v>
          </cell>
        </row>
        <row r="1867">
          <cell r="A1867">
            <v>1862</v>
          </cell>
          <cell r="B1867" t="str">
            <v>119GV</v>
          </cell>
          <cell r="C1867" t="str">
            <v>CORTE DE ACERA CON DISCO DIAMANTADO</v>
          </cell>
          <cell r="D1867" t="str">
            <v>m</v>
          </cell>
          <cell r="E1867">
            <v>0.92</v>
          </cell>
        </row>
        <row r="1868">
          <cell r="A1868">
            <v>1863</v>
          </cell>
          <cell r="B1868" t="str">
            <v>120GV</v>
          </cell>
          <cell r="C1868" t="str">
            <v>SUM-INST MULTIPLACA GALVANIZ PG-152 e=6mm L=10.08</v>
          </cell>
          <cell r="D1868" t="str">
            <v>M</v>
          </cell>
          <cell r="E1868">
            <v>3181.36</v>
          </cell>
        </row>
        <row r="1869">
          <cell r="A1869">
            <v>1864</v>
          </cell>
          <cell r="B1869" t="str">
            <v>125GV</v>
          </cell>
          <cell r="C1869" t="str">
            <v>REDUCTOR DE VELOCIDAD (LOMA DE BURRO)</v>
          </cell>
          <cell r="D1869" t="str">
            <v>U</v>
          </cell>
          <cell r="E1869">
            <v>28.07</v>
          </cell>
        </row>
        <row r="1870">
          <cell r="A1870">
            <v>1865</v>
          </cell>
          <cell r="B1870" t="str">
            <v>126GV</v>
          </cell>
          <cell r="C1870" t="str">
            <v>DELINEADOR DE CARRIL (TIPI VALIZA)</v>
          </cell>
          <cell r="D1870" t="str">
            <v>U</v>
          </cell>
          <cell r="E1870">
            <v>18.59</v>
          </cell>
        </row>
        <row r="1871">
          <cell r="A1871">
            <v>1866</v>
          </cell>
          <cell r="B1871" t="str">
            <v>2L</v>
          </cell>
          <cell r="C1871" t="str">
            <v>ACOMETIDA PRINCIPAL ELECTRICA AWG 3#10 RIGIDO</v>
          </cell>
          <cell r="D1871" t="str">
            <v>M</v>
          </cell>
          <cell r="E1871">
            <v>4.82</v>
          </cell>
        </row>
        <row r="1872">
          <cell r="A1872">
            <v>1867</v>
          </cell>
          <cell r="B1872" t="str">
            <v>834L</v>
          </cell>
          <cell r="C1872" t="str">
            <v>ACOM. RED ALUMBRADO PUBLICO-LUMINARIA 3#10 CONCENT</v>
          </cell>
          <cell r="D1872" t="str">
            <v>M</v>
          </cell>
          <cell r="E1872">
            <v>5.46</v>
          </cell>
        </row>
        <row r="1873">
          <cell r="A1873">
            <v>1868</v>
          </cell>
          <cell r="B1873" t="str">
            <v>936L</v>
          </cell>
          <cell r="C1873" t="str">
            <v>ACOMETIDA SECUNDARIA 3x250 MCM+4/0 TW, 2 DUCTO 4"</v>
          </cell>
          <cell r="D1873" t="str">
            <v>M</v>
          </cell>
          <cell r="E1873">
            <v>115.13</v>
          </cell>
        </row>
        <row r="1874">
          <cell r="A1874">
            <v>1869</v>
          </cell>
          <cell r="B1874" t="str">
            <v>604L</v>
          </cell>
          <cell r="C1874" t="str">
            <v>ANTENA</v>
          </cell>
          <cell r="D1874" t="str">
            <v>u</v>
          </cell>
          <cell r="E1874">
            <v>213.58</v>
          </cell>
        </row>
        <row r="1875">
          <cell r="A1875">
            <v>1870</v>
          </cell>
          <cell r="B1875" t="str">
            <v>4L</v>
          </cell>
          <cell r="C1875" t="str">
            <v>AIRE ACONDICIONADO 12000BTU</v>
          </cell>
          <cell r="D1875" t="str">
            <v>u</v>
          </cell>
          <cell r="E1875">
            <v>975.8</v>
          </cell>
        </row>
        <row r="1876">
          <cell r="A1876">
            <v>1871</v>
          </cell>
          <cell r="B1876" t="str">
            <v>6L</v>
          </cell>
          <cell r="C1876" t="str">
            <v>BAJADAS DE TRANSFORMADOR TUBO RIG.DE 1 1/2" x 6 m</v>
          </cell>
          <cell r="D1876" t="str">
            <v>u</v>
          </cell>
          <cell r="E1876">
            <v>118.81</v>
          </cell>
        </row>
        <row r="1877">
          <cell r="A1877">
            <v>1872</v>
          </cell>
          <cell r="B1877" t="str">
            <v>412L</v>
          </cell>
          <cell r="C1877" t="str">
            <v>BAJADA DE RED SECUNDARIA DE TRANSF. 100 KVA TRIFAS</v>
          </cell>
          <cell r="D1877" t="str">
            <v>u</v>
          </cell>
          <cell r="E1877">
            <v>270.62</v>
          </cell>
        </row>
        <row r="1878">
          <cell r="A1878">
            <v>1873</v>
          </cell>
          <cell r="B1878" t="str">
            <v>504L</v>
          </cell>
          <cell r="C1878" t="str">
            <v>BAJADA DE TRANSFORMADOR TUBO RIGIDO 2"x6</v>
          </cell>
          <cell r="D1878" t="str">
            <v>u</v>
          </cell>
          <cell r="E1878">
            <v>113.84</v>
          </cell>
        </row>
        <row r="1879">
          <cell r="A1879">
            <v>1874</v>
          </cell>
          <cell r="B1879" t="str">
            <v>980L</v>
          </cell>
          <cell r="C1879" t="str">
            <v>BAJADA DE RED SECUNDARIA DE TRANSF. 37.5 KVA MONOF</v>
          </cell>
          <cell r="D1879" t="str">
            <v>u</v>
          </cell>
          <cell r="E1879">
            <v>223.26</v>
          </cell>
        </row>
        <row r="1880">
          <cell r="A1880">
            <v>1875</v>
          </cell>
          <cell r="B1880" t="str">
            <v>884L</v>
          </cell>
          <cell r="C1880" t="str">
            <v>BAJADA DE TRANSFORMADOR 50 KVA MONOFASICO</v>
          </cell>
          <cell r="D1880" t="str">
            <v>u</v>
          </cell>
          <cell r="E1880">
            <v>223.26</v>
          </cell>
        </row>
        <row r="1881">
          <cell r="A1881">
            <v>1876</v>
          </cell>
          <cell r="B1881" t="str">
            <v>8L</v>
          </cell>
          <cell r="C1881" t="str">
            <v>BASE METALICA PARA FIJACION DE FUSIBLES TRANSFORM</v>
          </cell>
          <cell r="D1881" t="str">
            <v>u</v>
          </cell>
          <cell r="E1881">
            <v>15.37</v>
          </cell>
        </row>
        <row r="1882">
          <cell r="A1882">
            <v>1877</v>
          </cell>
          <cell r="B1882" t="str">
            <v>10L</v>
          </cell>
          <cell r="C1882" t="str">
            <v>BOMBA DE AGUA ELECTRICA 2 HP Y RADAR INC. ACCESOR</v>
          </cell>
          <cell r="D1882" t="str">
            <v>u</v>
          </cell>
          <cell r="E1882">
            <v>552.64</v>
          </cell>
        </row>
        <row r="1883">
          <cell r="A1883">
            <v>1878</v>
          </cell>
          <cell r="B1883" t="str">
            <v>420L</v>
          </cell>
          <cell r="C1883" t="str">
            <v>BOMBA DE AGUA ELECTRICA 3 HP INC. ACCESOR INSTALAC</v>
          </cell>
          <cell r="D1883" t="str">
            <v>u</v>
          </cell>
          <cell r="E1883">
            <v>750.39</v>
          </cell>
        </row>
        <row r="1884">
          <cell r="A1884">
            <v>1879</v>
          </cell>
          <cell r="B1884" t="str">
            <v>12L</v>
          </cell>
          <cell r="C1884" t="str">
            <v>BOMBA AGUA ELECTRICA 1/2 HP INC. ACCESORIOS</v>
          </cell>
          <cell r="D1884" t="str">
            <v>u</v>
          </cell>
          <cell r="E1884">
            <v>133.03</v>
          </cell>
        </row>
        <row r="1885">
          <cell r="A1885">
            <v>1880</v>
          </cell>
          <cell r="B1885" t="str">
            <v>14L</v>
          </cell>
          <cell r="C1885" t="str">
            <v>BOMBA AGUA ELECTRICA 1 HP INC. ACCESORIOS</v>
          </cell>
          <cell r="D1885" t="str">
            <v>u</v>
          </cell>
          <cell r="E1885">
            <v>361.86</v>
          </cell>
        </row>
        <row r="1886">
          <cell r="A1886">
            <v>1881</v>
          </cell>
          <cell r="B1886" t="str">
            <v>16L</v>
          </cell>
          <cell r="C1886" t="str">
            <v>BOMBA SUMERGIBLE ELECTRICA 1/2 HP INC. ACCESORIOS</v>
          </cell>
          <cell r="D1886" t="str">
            <v>u</v>
          </cell>
          <cell r="E1886">
            <v>124.55</v>
          </cell>
        </row>
        <row r="1887">
          <cell r="A1887">
            <v>1882</v>
          </cell>
          <cell r="B1887" t="str">
            <v>18L</v>
          </cell>
          <cell r="C1887" t="str">
            <v>BOQUILLA DE PORCELANA INC. FOCO 100 WATTS</v>
          </cell>
          <cell r="D1887" t="str">
            <v>u</v>
          </cell>
          <cell r="E1887">
            <v>4.26</v>
          </cell>
        </row>
        <row r="1888">
          <cell r="A1888">
            <v>1883</v>
          </cell>
          <cell r="B1888" t="str">
            <v>20L</v>
          </cell>
          <cell r="C1888" t="str">
            <v>BREAKER DE 1P-10-30-40A</v>
          </cell>
          <cell r="D1888" t="str">
            <v>u</v>
          </cell>
          <cell r="E1888">
            <v>5.54</v>
          </cell>
        </row>
        <row r="1889">
          <cell r="A1889">
            <v>1884</v>
          </cell>
          <cell r="B1889" t="str">
            <v>22L</v>
          </cell>
          <cell r="C1889" t="str">
            <v>BREAKER DE 2P-10-50A</v>
          </cell>
          <cell r="D1889" t="str">
            <v>u</v>
          </cell>
          <cell r="E1889">
            <v>13.17</v>
          </cell>
        </row>
        <row r="1890">
          <cell r="A1890">
            <v>1885</v>
          </cell>
          <cell r="B1890" t="str">
            <v>24L</v>
          </cell>
          <cell r="C1890" t="str">
            <v>BREAKER DE 2P-60A</v>
          </cell>
          <cell r="D1890" t="str">
            <v>u</v>
          </cell>
          <cell r="E1890">
            <v>14.74</v>
          </cell>
        </row>
        <row r="1891">
          <cell r="A1891">
            <v>1886</v>
          </cell>
          <cell r="B1891" t="str">
            <v>26L</v>
          </cell>
          <cell r="C1891" t="str">
            <v>BREAKER DE 2P-80A</v>
          </cell>
          <cell r="D1891" t="str">
            <v>u</v>
          </cell>
          <cell r="E1891">
            <v>39.47</v>
          </cell>
        </row>
        <row r="1892">
          <cell r="A1892">
            <v>1887</v>
          </cell>
          <cell r="B1892" t="str">
            <v>340L</v>
          </cell>
          <cell r="C1892" t="str">
            <v>BREAKER 2P-125A, RIEL</v>
          </cell>
          <cell r="D1892" t="str">
            <v>u</v>
          </cell>
          <cell r="E1892">
            <v>174.68</v>
          </cell>
        </row>
        <row r="1893">
          <cell r="A1893">
            <v>1888</v>
          </cell>
          <cell r="B1893" t="str">
            <v>326L</v>
          </cell>
          <cell r="C1893" t="str">
            <v>BREAKER 2P-225A, RIEL</v>
          </cell>
          <cell r="D1893" t="str">
            <v>u</v>
          </cell>
          <cell r="E1893">
            <v>186.48</v>
          </cell>
        </row>
        <row r="1894">
          <cell r="A1894">
            <v>1889</v>
          </cell>
          <cell r="B1894" t="str">
            <v>416l</v>
          </cell>
          <cell r="C1894" t="str">
            <v>BREAKER 3P-325A, TRIFASICO CAJA MOLDEADA</v>
          </cell>
          <cell r="D1894" t="str">
            <v>u</v>
          </cell>
          <cell r="E1894">
            <v>529.36</v>
          </cell>
        </row>
        <row r="1895">
          <cell r="A1895">
            <v>1890</v>
          </cell>
          <cell r="B1895" t="str">
            <v>650L</v>
          </cell>
          <cell r="C1895" t="str">
            <v>BREAKER 3P-500 A TRIFASICO CAJA MOLDEADA</v>
          </cell>
          <cell r="D1895" t="str">
            <v>u</v>
          </cell>
          <cell r="E1895">
            <v>929.93</v>
          </cell>
        </row>
        <row r="1896">
          <cell r="A1896">
            <v>1891</v>
          </cell>
          <cell r="B1896" t="str">
            <v>656L</v>
          </cell>
          <cell r="C1896" t="str">
            <v>BREAKER 3P-1200 A TRIFASICO CAJA MOLDEADA</v>
          </cell>
          <cell r="D1896" t="str">
            <v>u</v>
          </cell>
          <cell r="E1896">
            <v>2186.63</v>
          </cell>
        </row>
        <row r="1897">
          <cell r="A1897">
            <v>1892</v>
          </cell>
          <cell r="B1897" t="str">
            <v>276L</v>
          </cell>
          <cell r="C1897" t="str">
            <v>BUS Y DATOS(CABLEADO ESTRUCTURADO INC. ACC.) PTO.</v>
          </cell>
          <cell r="D1897" t="str">
            <v>u</v>
          </cell>
          <cell r="E1897">
            <v>160.57</v>
          </cell>
        </row>
        <row r="1898">
          <cell r="A1898">
            <v>1893</v>
          </cell>
          <cell r="B1898" t="str">
            <v>28L</v>
          </cell>
          <cell r="C1898" t="str">
            <v>CABLE ACOMETIDA TELEFONICO</v>
          </cell>
          <cell r="D1898" t="str">
            <v>M</v>
          </cell>
          <cell r="E1898">
            <v>0.73</v>
          </cell>
        </row>
        <row r="1899">
          <cell r="A1899">
            <v>1894</v>
          </cell>
          <cell r="B1899" t="str">
            <v>30L</v>
          </cell>
          <cell r="C1899" t="str">
            <v>CABLE ELECT.SOLIDO TW 2#12, MANGUERA 1/2"</v>
          </cell>
          <cell r="D1899" t="str">
            <v>M</v>
          </cell>
          <cell r="E1899">
            <v>1.53</v>
          </cell>
        </row>
        <row r="1900">
          <cell r="A1900">
            <v>1895</v>
          </cell>
          <cell r="B1900" t="str">
            <v>32L</v>
          </cell>
          <cell r="C1900" t="str">
            <v>CABLE SOLIDO 3#8 MANGUERA NEGRA 3/4"</v>
          </cell>
          <cell r="D1900" t="str">
            <v>M</v>
          </cell>
          <cell r="E1900">
            <v>4.4800000000000004</v>
          </cell>
        </row>
        <row r="1901">
          <cell r="A1901">
            <v>1896</v>
          </cell>
          <cell r="B1901" t="str">
            <v>36L</v>
          </cell>
          <cell r="C1901" t="str">
            <v>CABLE SOLIDO 1#14</v>
          </cell>
          <cell r="D1901" t="str">
            <v>M</v>
          </cell>
          <cell r="E1901">
            <v>0.7</v>
          </cell>
        </row>
        <row r="1902">
          <cell r="A1902">
            <v>1897</v>
          </cell>
          <cell r="B1902" t="str">
            <v>38L</v>
          </cell>
          <cell r="C1902" t="str">
            <v>CABLE SOLIDO 1#12</v>
          </cell>
          <cell r="D1902" t="str">
            <v>M</v>
          </cell>
          <cell r="E1902">
            <v>0.84</v>
          </cell>
        </row>
        <row r="1903">
          <cell r="A1903">
            <v>1898</v>
          </cell>
          <cell r="B1903" t="str">
            <v>40L</v>
          </cell>
          <cell r="C1903" t="str">
            <v>CABLE SOLIDO 1#10</v>
          </cell>
          <cell r="D1903" t="str">
            <v>M</v>
          </cell>
          <cell r="E1903">
            <v>1.2</v>
          </cell>
        </row>
        <row r="1904">
          <cell r="A1904">
            <v>1899</v>
          </cell>
          <cell r="B1904" t="str">
            <v>42L</v>
          </cell>
          <cell r="C1904" t="str">
            <v>CABLE SOLIDO 1#8</v>
          </cell>
          <cell r="D1904" t="str">
            <v>M</v>
          </cell>
          <cell r="E1904">
            <v>1.7</v>
          </cell>
        </row>
        <row r="1905">
          <cell r="A1905">
            <v>1900</v>
          </cell>
          <cell r="B1905" t="str">
            <v>310L</v>
          </cell>
          <cell r="C1905" t="str">
            <v>CABLE CONCENTRICO 3#6 AWG</v>
          </cell>
          <cell r="D1905" t="str">
            <v>M</v>
          </cell>
          <cell r="E1905">
            <v>7.23</v>
          </cell>
        </row>
        <row r="1906">
          <cell r="A1906">
            <v>1901</v>
          </cell>
          <cell r="B1906" t="str">
            <v>390L</v>
          </cell>
          <cell r="C1906" t="str">
            <v>CABLE CONCENTRICO 2#8 AWG</v>
          </cell>
          <cell r="D1906" t="str">
            <v>M</v>
          </cell>
          <cell r="E1906">
            <v>3.29</v>
          </cell>
        </row>
        <row r="1907">
          <cell r="A1907">
            <v>1902</v>
          </cell>
          <cell r="B1907" t="str">
            <v>422L</v>
          </cell>
          <cell r="C1907" t="str">
            <v>CABLE CONCENTRICO 4#16 AWG</v>
          </cell>
          <cell r="D1907" t="str">
            <v>M</v>
          </cell>
          <cell r="E1907">
            <v>2.04</v>
          </cell>
        </row>
        <row r="1908">
          <cell r="A1908">
            <v>1903</v>
          </cell>
          <cell r="B1908" t="str">
            <v>346L</v>
          </cell>
          <cell r="C1908" t="str">
            <v>CABLE CONCENTRICO 4#18 AWG</v>
          </cell>
          <cell r="D1908" t="str">
            <v>M</v>
          </cell>
          <cell r="E1908">
            <v>1.51</v>
          </cell>
        </row>
        <row r="1909">
          <cell r="A1909">
            <v>1904</v>
          </cell>
          <cell r="B1909" t="str">
            <v>856L</v>
          </cell>
          <cell r="C1909" t="str">
            <v>CABLE CONCENTRICO 4#4 AWG</v>
          </cell>
          <cell r="D1909" t="str">
            <v>M</v>
          </cell>
          <cell r="E1909">
            <v>17.73</v>
          </cell>
        </row>
        <row r="1910">
          <cell r="A1910">
            <v>1905</v>
          </cell>
          <cell r="B1910" t="str">
            <v>324L</v>
          </cell>
          <cell r="C1910" t="str">
            <v>CABLE MULTIPAR DE 30 PARES</v>
          </cell>
          <cell r="D1910" t="str">
            <v>M</v>
          </cell>
          <cell r="E1910">
            <v>3.89</v>
          </cell>
        </row>
        <row r="1911">
          <cell r="A1911">
            <v>1906</v>
          </cell>
          <cell r="B1911" t="str">
            <v>34L</v>
          </cell>
          <cell r="C1911" t="str">
            <v>CABLE MULTIPAR DE 100 PARES</v>
          </cell>
          <cell r="D1911" t="str">
            <v>M</v>
          </cell>
          <cell r="E1911">
            <v>4.84</v>
          </cell>
        </row>
        <row r="1912">
          <cell r="A1912">
            <v>1907</v>
          </cell>
          <cell r="B1912" t="str">
            <v>44L</v>
          </cell>
          <cell r="C1912" t="str">
            <v>CAJA DIST. TELEFONICA 10 PARES(20x20)INC. REGLETA</v>
          </cell>
          <cell r="D1912" t="str">
            <v>u</v>
          </cell>
          <cell r="E1912">
            <v>44.99</v>
          </cell>
        </row>
        <row r="1913">
          <cell r="A1913">
            <v>1908</v>
          </cell>
          <cell r="B1913" t="str">
            <v>46L</v>
          </cell>
          <cell r="C1913" t="str">
            <v>CAJA DE 30*40*20 cm., PARA MONTAJE DE 8 BALASTROS</v>
          </cell>
          <cell r="D1913" t="str">
            <v>u</v>
          </cell>
          <cell r="E1913">
            <v>34.15</v>
          </cell>
        </row>
        <row r="1914">
          <cell r="A1914">
            <v>1909</v>
          </cell>
          <cell r="B1914" t="str">
            <v>48L</v>
          </cell>
          <cell r="C1914" t="str">
            <v>CAJA HORMIGON PARA PROTECCION REFLECTORES</v>
          </cell>
          <cell r="D1914" t="str">
            <v>u</v>
          </cell>
          <cell r="E1914">
            <v>116.04</v>
          </cell>
        </row>
        <row r="1915">
          <cell r="A1915">
            <v>1910</v>
          </cell>
          <cell r="B1915" t="str">
            <v>50L</v>
          </cell>
          <cell r="C1915" t="str">
            <v>CAJA PARA SALIDA ESPEC.220V CON LLAVE (20*20*20)cm</v>
          </cell>
          <cell r="D1915" t="str">
            <v>u</v>
          </cell>
          <cell r="E1915">
            <v>17.79</v>
          </cell>
        </row>
        <row r="1916">
          <cell r="A1916">
            <v>1911</v>
          </cell>
          <cell r="B1916" t="str">
            <v>52L</v>
          </cell>
          <cell r="C1916" t="str">
            <v>CAJA PARA SEMAFOROS (60X60 CM INTERIOR) e=10 cm</v>
          </cell>
          <cell r="D1916" t="str">
            <v>M</v>
          </cell>
          <cell r="E1916">
            <v>109</v>
          </cell>
        </row>
        <row r="1917">
          <cell r="A1917">
            <v>1912</v>
          </cell>
          <cell r="B1917" t="str">
            <v>342L</v>
          </cell>
          <cell r="C1917" t="str">
            <v>CAJA REVISION BAJA TENSION 40x40x50 TAPA H.A.</v>
          </cell>
          <cell r="D1917" t="str">
            <v>u</v>
          </cell>
          <cell r="E1917">
            <v>90.77</v>
          </cell>
        </row>
        <row r="1918">
          <cell r="A1918">
            <v>1913</v>
          </cell>
          <cell r="B1918" t="str">
            <v>590L</v>
          </cell>
          <cell r="C1918" t="str">
            <v>CAJA DE HORMIGON PARA TABLERO ELECTRICO 100*80*30</v>
          </cell>
          <cell r="D1918" t="str">
            <v>u</v>
          </cell>
          <cell r="E1918">
            <v>79.099999999999994</v>
          </cell>
        </row>
        <row r="1919">
          <cell r="A1919">
            <v>1914</v>
          </cell>
          <cell r="B1919" t="str">
            <v>542L</v>
          </cell>
          <cell r="C1919" t="str">
            <v>CAJA REVISION MEDIA TENSION 70x70x130,ACERA, T/HA</v>
          </cell>
          <cell r="D1919" t="str">
            <v>u</v>
          </cell>
          <cell r="E1919">
            <v>134.63999999999999</v>
          </cell>
        </row>
        <row r="1920">
          <cell r="A1920">
            <v>1915</v>
          </cell>
          <cell r="B1920" t="str">
            <v>546L</v>
          </cell>
          <cell r="C1920" t="str">
            <v>CAJA REVISION MEDIA TENSION 70x70x150 C/VIA, T/HA</v>
          </cell>
          <cell r="D1920" t="str">
            <v>u</v>
          </cell>
          <cell r="E1920">
            <v>142.07</v>
          </cell>
        </row>
        <row r="1921">
          <cell r="A1921">
            <v>1916</v>
          </cell>
          <cell r="B1921" t="str">
            <v>864L</v>
          </cell>
          <cell r="C1921" t="str">
            <v>CAJA DE PASO TELEFONICA 25x25x10</v>
          </cell>
          <cell r="D1921" t="str">
            <v>u</v>
          </cell>
          <cell r="E1921">
            <v>16.079999999999998</v>
          </cell>
        </row>
        <row r="1922">
          <cell r="A1922">
            <v>1917</v>
          </cell>
          <cell r="B1922" t="str">
            <v>54L</v>
          </cell>
          <cell r="C1922" t="str">
            <v>CANALIZACION PARA INSTALACIONES ELECTRICAS</v>
          </cell>
          <cell r="D1922" t="str">
            <v>M</v>
          </cell>
          <cell r="E1922">
            <v>9.84</v>
          </cell>
        </row>
        <row r="1923">
          <cell r="A1923">
            <v>1918</v>
          </cell>
          <cell r="B1923" t="str">
            <v>344L</v>
          </cell>
          <cell r="C1923" t="str">
            <v>CANALIZACION BAJA TENSION (INC.EXC.HORM.TUBO.RELL)</v>
          </cell>
          <cell r="D1923" t="str">
            <v>M</v>
          </cell>
          <cell r="E1923">
            <v>33.090000000000003</v>
          </cell>
        </row>
        <row r="1924">
          <cell r="A1924">
            <v>1919</v>
          </cell>
          <cell r="B1924" t="str">
            <v>808L</v>
          </cell>
          <cell r="C1924" t="str">
            <v>CANALIZACION MT-BT Y AP (INC. EXC. RELLENO DESALO)</v>
          </cell>
          <cell r="D1924" t="str">
            <v>M</v>
          </cell>
          <cell r="E1924">
            <v>65.510000000000005</v>
          </cell>
        </row>
        <row r="1925">
          <cell r="A1925">
            <v>1920</v>
          </cell>
          <cell r="B1925" t="str">
            <v>820L</v>
          </cell>
          <cell r="C1925" t="str">
            <v>CANALIZACION ACOMETIDA POZO REVISION-LUMINARIA</v>
          </cell>
          <cell r="D1925" t="str">
            <v>M</v>
          </cell>
          <cell r="E1925">
            <v>0.79</v>
          </cell>
        </row>
        <row r="1926">
          <cell r="A1926">
            <v>1921</v>
          </cell>
          <cell r="B1926" t="str">
            <v>544L</v>
          </cell>
          <cell r="C1926" t="str">
            <v>CANALIZACION MEDIA TENSION,ACERA</v>
          </cell>
          <cell r="D1926" t="str">
            <v>M</v>
          </cell>
          <cell r="E1926">
            <v>42.36</v>
          </cell>
        </row>
        <row r="1927">
          <cell r="A1927">
            <v>1922</v>
          </cell>
          <cell r="B1927" t="str">
            <v>548L</v>
          </cell>
          <cell r="C1927" t="str">
            <v>CANALIZACION MEDIA TENSION, CRUCE DE VIA</v>
          </cell>
          <cell r="D1927" t="str">
            <v>M</v>
          </cell>
          <cell r="E1927">
            <v>46.78</v>
          </cell>
        </row>
        <row r="1928">
          <cell r="A1928">
            <v>1923</v>
          </cell>
          <cell r="B1928" t="str">
            <v>868L</v>
          </cell>
          <cell r="C1928" t="str">
            <v>CANALIZACION VI VIAS COMUNICACIONES INC. EXC-RELL</v>
          </cell>
          <cell r="D1928" t="str">
            <v>M</v>
          </cell>
          <cell r="E1928">
            <v>24.81</v>
          </cell>
        </row>
        <row r="1929">
          <cell r="A1929">
            <v>1924</v>
          </cell>
          <cell r="B1929" t="str">
            <v>868LZ</v>
          </cell>
          <cell r="C1929" t="str">
            <v>CANALIZACION VI VIAS COMUNICACIONES CALZADA</v>
          </cell>
          <cell r="D1929" t="str">
            <v>M</v>
          </cell>
          <cell r="E1929">
            <v>26.77</v>
          </cell>
        </row>
        <row r="1930">
          <cell r="A1930">
            <v>1925</v>
          </cell>
          <cell r="B1930" t="str">
            <v>418L</v>
          </cell>
          <cell r="C1930" t="str">
            <v>CANALETAS-TORNILLOS TABLERO DISTRIBUCCION</v>
          </cell>
          <cell r="D1930" t="str">
            <v>u</v>
          </cell>
          <cell r="E1930">
            <v>21.83</v>
          </cell>
        </row>
        <row r="1931">
          <cell r="A1931">
            <v>1926</v>
          </cell>
          <cell r="B1931" t="str">
            <v>56L</v>
          </cell>
          <cell r="C1931" t="str">
            <v>CAPACETA CON FUS. NH EN B.T. DE TRANFOR. 10 KVA</v>
          </cell>
          <cell r="D1931" t="str">
            <v>u</v>
          </cell>
          <cell r="E1931">
            <v>34.979999999999997</v>
          </cell>
        </row>
        <row r="1932">
          <cell r="A1932">
            <v>1927</v>
          </cell>
          <cell r="B1932" t="str">
            <v>404L</v>
          </cell>
          <cell r="C1932" t="str">
            <v>CAPACETA CON FUS. NH EN B.T. DE TRANFOR. 100 KVA</v>
          </cell>
          <cell r="D1932" t="str">
            <v>u</v>
          </cell>
          <cell r="E1932">
            <v>91.5</v>
          </cell>
        </row>
        <row r="1933">
          <cell r="A1933">
            <v>1928</v>
          </cell>
          <cell r="B1933" t="str">
            <v>556L</v>
          </cell>
          <cell r="C1933" t="str">
            <v>CAPACETA CON FUS. NH EN B.T. TRANSFORMADOR 50 KVA</v>
          </cell>
          <cell r="D1933" t="str">
            <v>u</v>
          </cell>
          <cell r="E1933">
            <v>77.58</v>
          </cell>
        </row>
        <row r="1934">
          <cell r="A1934">
            <v>1929</v>
          </cell>
          <cell r="B1934" t="str">
            <v>58L</v>
          </cell>
          <cell r="C1934" t="str">
            <v>CONDUCTOR DE Cu AISLADO TTU#8</v>
          </cell>
          <cell r="D1934" t="str">
            <v>M</v>
          </cell>
          <cell r="E1934">
            <v>1.75</v>
          </cell>
        </row>
        <row r="1935">
          <cell r="A1935">
            <v>1930</v>
          </cell>
          <cell r="B1935" t="str">
            <v>60L</v>
          </cell>
          <cell r="C1935" t="str">
            <v>CONEXION A TIERRA G2-1</v>
          </cell>
          <cell r="D1935" t="str">
            <v>u</v>
          </cell>
          <cell r="E1935">
            <v>100.39</v>
          </cell>
        </row>
        <row r="1936">
          <cell r="A1936">
            <v>1931</v>
          </cell>
          <cell r="B1936" t="str">
            <v>294l</v>
          </cell>
          <cell r="C1936" t="str">
            <v>CONEXION A TIERRA G2-3</v>
          </cell>
          <cell r="D1936" t="str">
            <v>u</v>
          </cell>
          <cell r="E1936">
            <v>212.27</v>
          </cell>
        </row>
        <row r="1937">
          <cell r="A1937">
            <v>1932</v>
          </cell>
          <cell r="B1937" t="str">
            <v>62L</v>
          </cell>
          <cell r="C1937" t="str">
            <v>CONEXION A TIERRA (VARILLA COOPERWELL)</v>
          </cell>
          <cell r="D1937" t="str">
            <v>u</v>
          </cell>
          <cell r="E1937">
            <v>23.3</v>
          </cell>
        </row>
        <row r="1938">
          <cell r="A1938">
            <v>1933</v>
          </cell>
          <cell r="B1938" t="str">
            <v>64L</v>
          </cell>
          <cell r="C1938" t="str">
            <v>CONMUTADORES DOBLES</v>
          </cell>
          <cell r="D1938" t="str">
            <v>u</v>
          </cell>
          <cell r="E1938">
            <v>13.37</v>
          </cell>
        </row>
        <row r="1939">
          <cell r="A1939">
            <v>1934</v>
          </cell>
          <cell r="B1939" t="str">
            <v>66L</v>
          </cell>
          <cell r="C1939" t="str">
            <v>CONMUTADORES SIMPLES</v>
          </cell>
          <cell r="D1939" t="str">
            <v>u</v>
          </cell>
          <cell r="E1939">
            <v>9.25</v>
          </cell>
        </row>
        <row r="1940">
          <cell r="A1940">
            <v>1935</v>
          </cell>
          <cell r="B1940" t="str">
            <v>68L</v>
          </cell>
          <cell r="C1940" t="str">
            <v>CONSOLA DE SONIDO</v>
          </cell>
          <cell r="D1940" t="str">
            <v>u</v>
          </cell>
          <cell r="E1940">
            <v>2419</v>
          </cell>
        </row>
        <row r="1941">
          <cell r="A1941">
            <v>1936</v>
          </cell>
          <cell r="B1941" t="str">
            <v>70L</v>
          </cell>
          <cell r="C1941" t="str">
            <v>CONTACTOR 110V 2.2KW 3HP</v>
          </cell>
          <cell r="D1941" t="str">
            <v>u</v>
          </cell>
          <cell r="E1941">
            <v>30.42</v>
          </cell>
        </row>
        <row r="1942">
          <cell r="A1942">
            <v>1937</v>
          </cell>
          <cell r="B1942" t="str">
            <v>870L</v>
          </cell>
          <cell r="C1942" t="str">
            <v>CONTROL FOTOELECTRICO TEMPORIZADO</v>
          </cell>
          <cell r="D1942" t="str">
            <v>u</v>
          </cell>
          <cell r="E1942">
            <v>530.95000000000005</v>
          </cell>
        </row>
        <row r="1943">
          <cell r="A1943">
            <v>1938</v>
          </cell>
          <cell r="B1943" t="str">
            <v>870LN</v>
          </cell>
          <cell r="C1943" t="str">
            <v>CONTROL TEMPORIZADO</v>
          </cell>
          <cell r="D1943" t="str">
            <v>u</v>
          </cell>
          <cell r="E1943">
            <v>211.3</v>
          </cell>
        </row>
        <row r="1944">
          <cell r="A1944">
            <v>1939</v>
          </cell>
          <cell r="B1944" t="str">
            <v>72L</v>
          </cell>
          <cell r="C1944" t="str">
            <v>DUCHA ELECTRICA</v>
          </cell>
          <cell r="D1944" t="str">
            <v>u</v>
          </cell>
          <cell r="E1944">
            <v>36.520000000000003</v>
          </cell>
        </row>
        <row r="1945">
          <cell r="A1945">
            <v>1940</v>
          </cell>
          <cell r="B1945" t="str">
            <v>74L</v>
          </cell>
          <cell r="C1945" t="str">
            <v>ENSAMBLAJE DE ESTRUCTURA DE BAJA TENSION ES-041</v>
          </cell>
          <cell r="D1945" t="str">
            <v>u</v>
          </cell>
          <cell r="E1945">
            <v>31.94</v>
          </cell>
        </row>
        <row r="1946">
          <cell r="A1946">
            <v>1941</v>
          </cell>
          <cell r="B1946" t="str">
            <v>76L</v>
          </cell>
          <cell r="C1946" t="str">
            <v>EMSAMBLAJE DE ESTRUCTURA DE BAJA TENSION ET-041</v>
          </cell>
          <cell r="D1946" t="str">
            <v>u</v>
          </cell>
          <cell r="E1946">
            <v>43.93</v>
          </cell>
        </row>
        <row r="1947">
          <cell r="A1947">
            <v>1942</v>
          </cell>
          <cell r="B1947" t="str">
            <v>78L</v>
          </cell>
          <cell r="C1947" t="str">
            <v>ENSAMBLAJE DE ESTRUCTURA DE BAJA TENSION ES-042</v>
          </cell>
          <cell r="D1947" t="str">
            <v>u</v>
          </cell>
          <cell r="E1947">
            <v>40.49</v>
          </cell>
        </row>
        <row r="1948">
          <cell r="A1948">
            <v>1943</v>
          </cell>
          <cell r="B1948" t="str">
            <v>80L</v>
          </cell>
          <cell r="C1948" t="str">
            <v>ENSAMBLAJE DE ESTRUCTURA DE BAJA TENSION ET-042</v>
          </cell>
          <cell r="D1948" t="str">
            <v>u</v>
          </cell>
          <cell r="E1948">
            <v>44.31</v>
          </cell>
        </row>
        <row r="1949">
          <cell r="A1949">
            <v>1944</v>
          </cell>
          <cell r="B1949" t="str">
            <v>82L</v>
          </cell>
          <cell r="C1949" t="str">
            <v>ENSAMBLAJE DE ESTRUCTURA DE BAJA TENSION ER-042</v>
          </cell>
          <cell r="D1949" t="str">
            <v>u</v>
          </cell>
          <cell r="E1949">
            <v>53.73</v>
          </cell>
        </row>
        <row r="1950">
          <cell r="A1950">
            <v>1945</v>
          </cell>
          <cell r="B1950" t="str">
            <v>84L</v>
          </cell>
          <cell r="C1950" t="str">
            <v>ENSAMBLAJE DE ESTRUCTURA DE BAJA TENSION ES-044</v>
          </cell>
          <cell r="D1950" t="str">
            <v>u</v>
          </cell>
          <cell r="E1950">
            <v>66.569999999999993</v>
          </cell>
        </row>
        <row r="1951">
          <cell r="A1951">
            <v>1946</v>
          </cell>
          <cell r="B1951" t="str">
            <v>86L</v>
          </cell>
          <cell r="C1951" t="str">
            <v>ENSAMBLAJE DE ESTRUCTURA DE BAJA TENSION ET-044</v>
          </cell>
          <cell r="D1951" t="str">
            <v>u</v>
          </cell>
          <cell r="E1951">
            <v>80.02</v>
          </cell>
        </row>
        <row r="1952">
          <cell r="A1952">
            <v>1947</v>
          </cell>
          <cell r="B1952" t="str">
            <v>88L</v>
          </cell>
          <cell r="C1952" t="str">
            <v>EQUIPO DE AIRE ACONDICIONADO ASC2456GB</v>
          </cell>
          <cell r="D1952" t="str">
            <v>u</v>
          </cell>
          <cell r="E1952">
            <v>1048.8399999999999</v>
          </cell>
        </row>
        <row r="1953">
          <cell r="A1953">
            <v>1948</v>
          </cell>
          <cell r="B1953" t="str">
            <v>90L</v>
          </cell>
          <cell r="C1953" t="str">
            <v>ESTACION DE TRABAJO EN "L"</v>
          </cell>
          <cell r="D1953" t="str">
            <v>u</v>
          </cell>
          <cell r="E1953">
            <v>167.85</v>
          </cell>
        </row>
        <row r="1954">
          <cell r="A1954">
            <v>1949</v>
          </cell>
          <cell r="B1954" t="str">
            <v>92L</v>
          </cell>
          <cell r="C1954" t="str">
            <v>ESTRUCTURA MONOFASICA SUSPENSION "UP"</v>
          </cell>
          <cell r="D1954" t="str">
            <v>u</v>
          </cell>
          <cell r="E1954">
            <v>55.95</v>
          </cell>
        </row>
        <row r="1955">
          <cell r="A1955">
            <v>1950</v>
          </cell>
          <cell r="B1955" t="str">
            <v>94L</v>
          </cell>
          <cell r="C1955" t="str">
            <v>ESTRUCTURA MONOFASICA TERMINAL "UR"</v>
          </cell>
          <cell r="D1955" t="str">
            <v>u</v>
          </cell>
          <cell r="E1955">
            <v>82.26</v>
          </cell>
        </row>
        <row r="1956">
          <cell r="A1956">
            <v>1951</v>
          </cell>
          <cell r="B1956" t="str">
            <v>388L</v>
          </cell>
          <cell r="C1956" t="str">
            <v>ESTRUCTURA MONOFASICA TERMINAL "UR2"</v>
          </cell>
          <cell r="D1956" t="str">
            <v>u</v>
          </cell>
          <cell r="E1956">
            <v>143.25</v>
          </cell>
        </row>
        <row r="1957">
          <cell r="A1957">
            <v>1952</v>
          </cell>
          <cell r="B1957" t="str">
            <v>978L</v>
          </cell>
          <cell r="C1957" t="str">
            <v>ESTRUCTURA MONOFASICA SUSPENSION VOLADO VP2</v>
          </cell>
          <cell r="D1957" t="str">
            <v>u</v>
          </cell>
          <cell r="E1957">
            <v>280.56</v>
          </cell>
        </row>
        <row r="1958">
          <cell r="A1958">
            <v>1953</v>
          </cell>
          <cell r="B1958" t="str">
            <v>96L</v>
          </cell>
          <cell r="C1958" t="str">
            <v>ESTRUCTURA TRIFASICA DE SUSPENSION "CP"</v>
          </cell>
          <cell r="D1958" t="str">
            <v>u</v>
          </cell>
          <cell r="E1958">
            <v>120.15</v>
          </cell>
        </row>
        <row r="1959">
          <cell r="A1959">
            <v>1954</v>
          </cell>
          <cell r="B1959" t="str">
            <v>508L</v>
          </cell>
          <cell r="C1959" t="str">
            <v>ESTRUCTURA MONOFASICA RETENSION VOLADO VR</v>
          </cell>
          <cell r="D1959" t="str">
            <v>u</v>
          </cell>
          <cell r="E1959">
            <v>363.49</v>
          </cell>
        </row>
        <row r="1960">
          <cell r="A1960">
            <v>1955</v>
          </cell>
          <cell r="B1960" t="str">
            <v>510L</v>
          </cell>
          <cell r="C1960" t="str">
            <v>ESTRUCTURA MONOFASICA SUSPENSION VOLADO VP</v>
          </cell>
          <cell r="D1960" t="str">
            <v>u</v>
          </cell>
          <cell r="E1960">
            <v>175.08</v>
          </cell>
        </row>
        <row r="1961">
          <cell r="A1961">
            <v>1956</v>
          </cell>
          <cell r="B1961" t="str">
            <v>530L</v>
          </cell>
          <cell r="C1961" t="str">
            <v>ESTRUCTURA TRIFASICA RETENSION VOLADO VR</v>
          </cell>
          <cell r="D1961" t="str">
            <v>u</v>
          </cell>
          <cell r="E1961">
            <v>454.95</v>
          </cell>
        </row>
        <row r="1962">
          <cell r="A1962">
            <v>1957</v>
          </cell>
          <cell r="B1962" t="str">
            <v>532L</v>
          </cell>
          <cell r="C1962" t="str">
            <v>ESTRUCTURA TRIFASICA RETENSION VOLADO VP</v>
          </cell>
          <cell r="D1962" t="str">
            <v>u</v>
          </cell>
          <cell r="E1962">
            <v>227.31</v>
          </cell>
        </row>
        <row r="1963">
          <cell r="A1963">
            <v>1958</v>
          </cell>
          <cell r="B1963" t="str">
            <v>534L</v>
          </cell>
          <cell r="C1963" t="str">
            <v>ESTRUCTURA TRIFASICA SUSPENSION CENTRADA CP</v>
          </cell>
          <cell r="D1963" t="str">
            <v>u</v>
          </cell>
          <cell r="E1963">
            <v>221.34</v>
          </cell>
        </row>
        <row r="1964">
          <cell r="A1964">
            <v>1959</v>
          </cell>
          <cell r="B1964" t="str">
            <v>536L</v>
          </cell>
          <cell r="C1964" t="str">
            <v>ESTRUCTURA TRIFASICA RETENSION CENTRADA CR</v>
          </cell>
          <cell r="D1964" t="str">
            <v>u</v>
          </cell>
          <cell r="E1964">
            <v>428.33</v>
          </cell>
        </row>
        <row r="1965">
          <cell r="A1965">
            <v>1960</v>
          </cell>
          <cell r="B1965" t="str">
            <v>552L</v>
          </cell>
          <cell r="C1965" t="str">
            <v>ESTRUCTURA TERMINAL TRIPOLAR 13.8 KV, EXTERIOR</v>
          </cell>
          <cell r="D1965" t="str">
            <v>u</v>
          </cell>
          <cell r="E1965">
            <v>983.66</v>
          </cell>
        </row>
        <row r="1966">
          <cell r="A1966">
            <v>1961</v>
          </cell>
          <cell r="B1966" t="str">
            <v>554L</v>
          </cell>
          <cell r="C1966" t="str">
            <v>ESTRUCTURA TRIFASICA RETENSION VOLADO VR2</v>
          </cell>
          <cell r="D1966" t="str">
            <v>u</v>
          </cell>
          <cell r="E1966">
            <v>616.61</v>
          </cell>
        </row>
        <row r="1967">
          <cell r="A1967">
            <v>1962</v>
          </cell>
          <cell r="B1967" t="str">
            <v>636L</v>
          </cell>
          <cell r="C1967" t="str">
            <v>ESTRUCTURA SECCIONADOR TRIPOLAR</v>
          </cell>
          <cell r="D1967" t="str">
            <v>u</v>
          </cell>
          <cell r="E1967">
            <v>582.62</v>
          </cell>
        </row>
        <row r="1968">
          <cell r="A1968">
            <v>1963</v>
          </cell>
          <cell r="B1968" t="str">
            <v>518L</v>
          </cell>
          <cell r="C1968" t="str">
            <v>ESTRUCTURA BAJA TENSION PREEMSAMBLADO TB-S</v>
          </cell>
          <cell r="D1968" t="str">
            <v>u</v>
          </cell>
          <cell r="E1968">
            <v>46.47</v>
          </cell>
        </row>
        <row r="1969">
          <cell r="A1969">
            <v>1964</v>
          </cell>
          <cell r="B1969" t="str">
            <v>520L</v>
          </cell>
          <cell r="C1969" t="str">
            <v>ESTRUCTURA BAJA TENSION PREEMSAMBLADO TB-RS</v>
          </cell>
          <cell r="D1969" t="str">
            <v>u</v>
          </cell>
          <cell r="E1969">
            <v>67.44</v>
          </cell>
        </row>
        <row r="1970">
          <cell r="A1970">
            <v>1965</v>
          </cell>
          <cell r="B1970" t="str">
            <v>522L</v>
          </cell>
          <cell r="C1970" t="str">
            <v>ESTRUCTURA BAJA TENSION PREESAMBLADO TB-RD</v>
          </cell>
          <cell r="D1970" t="str">
            <v>u</v>
          </cell>
          <cell r="E1970">
            <v>91.49</v>
          </cell>
        </row>
        <row r="1971">
          <cell r="A1971">
            <v>1966</v>
          </cell>
          <cell r="B1971" t="str">
            <v>408L</v>
          </cell>
          <cell r="C1971" t="str">
            <v>ESTRUCTURA SOPORTE TIPO PORTICO H</v>
          </cell>
          <cell r="D1971" t="str">
            <v>u</v>
          </cell>
          <cell r="E1971">
            <v>1188.93</v>
          </cell>
        </row>
        <row r="1972">
          <cell r="A1972">
            <v>1967</v>
          </cell>
          <cell r="B1972" t="str">
            <v>280L</v>
          </cell>
          <cell r="C1972" t="str">
            <v>EXCAVACION DE HUECOS PARA POSTES</v>
          </cell>
          <cell r="D1972" t="str">
            <v>u</v>
          </cell>
          <cell r="E1972">
            <v>8.85</v>
          </cell>
        </row>
        <row r="1973">
          <cell r="A1973">
            <v>1968</v>
          </cell>
          <cell r="B1973" t="str">
            <v>500L</v>
          </cell>
          <cell r="C1973" t="str">
            <v>EXCAVACION DE HUECOS PARA ANCLAJES</v>
          </cell>
          <cell r="D1973" t="str">
            <v>u</v>
          </cell>
          <cell r="E1973">
            <v>4.83</v>
          </cell>
        </row>
        <row r="1974">
          <cell r="A1974">
            <v>1969</v>
          </cell>
          <cell r="B1974" t="str">
            <v>100L</v>
          </cell>
          <cell r="C1974" t="str">
            <v>FOCO INCANDECENTE 100 W.</v>
          </cell>
          <cell r="D1974" t="str">
            <v>u</v>
          </cell>
          <cell r="E1974">
            <v>1.66</v>
          </cell>
        </row>
        <row r="1975">
          <cell r="A1975">
            <v>1970</v>
          </cell>
          <cell r="B1975" t="str">
            <v>102L</v>
          </cell>
          <cell r="C1975" t="str">
            <v>FOCO LUZ MIXTA 160W 220V</v>
          </cell>
          <cell r="D1975" t="str">
            <v>u</v>
          </cell>
          <cell r="E1975">
            <v>6.48</v>
          </cell>
        </row>
        <row r="1976">
          <cell r="A1976">
            <v>1971</v>
          </cell>
          <cell r="B1976" t="str">
            <v>204L</v>
          </cell>
          <cell r="C1976" t="str">
            <v>FOCOS AHORRADORES 20 WATTS</v>
          </cell>
          <cell r="D1976" t="str">
            <v>u</v>
          </cell>
          <cell r="E1976">
            <v>4.45</v>
          </cell>
        </row>
        <row r="1977">
          <cell r="A1977">
            <v>1972</v>
          </cell>
          <cell r="B1977" t="str">
            <v>104L</v>
          </cell>
          <cell r="C1977" t="str">
            <v>FOTOCELULA Y RELE DE ARRANQUE</v>
          </cell>
          <cell r="D1977" t="str">
            <v>u</v>
          </cell>
          <cell r="E1977">
            <v>64.13</v>
          </cell>
        </row>
        <row r="1978">
          <cell r="A1978">
            <v>1973</v>
          </cell>
          <cell r="B1978" t="str">
            <v>106L</v>
          </cell>
          <cell r="C1978" t="str">
            <v>GABINETE PARA 4 MEDIDORES DE LUZ</v>
          </cell>
          <cell r="D1978" t="str">
            <v>u</v>
          </cell>
          <cell r="E1978">
            <v>56.83</v>
          </cell>
        </row>
        <row r="1979">
          <cell r="A1979">
            <v>1974</v>
          </cell>
          <cell r="B1979" t="str">
            <v>282L</v>
          </cell>
          <cell r="C1979" t="str">
            <v>GABINETE 60x60x20 cm PARA CENTRO DE CARGA</v>
          </cell>
          <cell r="D1979" t="str">
            <v>u</v>
          </cell>
          <cell r="E1979">
            <v>106.85</v>
          </cell>
        </row>
        <row r="1980">
          <cell r="A1980">
            <v>1975</v>
          </cell>
          <cell r="B1980" t="str">
            <v>108L</v>
          </cell>
          <cell r="C1980" t="str">
            <v>ILUMINACION CON CABLEADO SUBT.Y EMPOTRADO PTO</v>
          </cell>
          <cell r="D1980" t="str">
            <v>u</v>
          </cell>
          <cell r="E1980">
            <v>114.63</v>
          </cell>
        </row>
        <row r="1981">
          <cell r="A1981">
            <v>1976</v>
          </cell>
          <cell r="B1981" t="str">
            <v>110L</v>
          </cell>
          <cell r="C1981" t="str">
            <v>ILUMINACION DECORATIVA COLGANTE TIPO OJO DE BUEY</v>
          </cell>
          <cell r="D1981" t="str">
            <v>u</v>
          </cell>
          <cell r="E1981">
            <v>70.56</v>
          </cell>
        </row>
        <row r="1982">
          <cell r="A1982">
            <v>1977</v>
          </cell>
          <cell r="B1982" t="str">
            <v>112L</v>
          </cell>
          <cell r="C1982" t="str">
            <v>ILUMINACION DECORATIVA EMPOTRADA TIPO OJO DE BUEY</v>
          </cell>
          <cell r="D1982" t="str">
            <v>u</v>
          </cell>
          <cell r="E1982">
            <v>32.76</v>
          </cell>
        </row>
        <row r="1983">
          <cell r="A1983">
            <v>1978</v>
          </cell>
          <cell r="B1983" t="str">
            <v>114L</v>
          </cell>
          <cell r="C1983" t="str">
            <v>ILUMINACION DE PARED TIPO APLIQUE MEDIA LUNA</v>
          </cell>
          <cell r="D1983" t="str">
            <v>u</v>
          </cell>
          <cell r="E1983">
            <v>18.29</v>
          </cell>
        </row>
        <row r="1984">
          <cell r="A1984">
            <v>1979</v>
          </cell>
          <cell r="B1984" t="str">
            <v>116L</v>
          </cell>
          <cell r="C1984" t="str">
            <v>ILUMINACION EMPOTRADA EN PISO  PTO.</v>
          </cell>
          <cell r="D1984" t="str">
            <v>u</v>
          </cell>
          <cell r="E1984">
            <v>97.83</v>
          </cell>
        </row>
        <row r="1985">
          <cell r="A1985">
            <v>1980</v>
          </cell>
          <cell r="B1985" t="str">
            <v>118L</v>
          </cell>
          <cell r="C1985" t="str">
            <v>ILUMINACION TIPO FLORESCENTE 4*20W PARA CIELO FALS</v>
          </cell>
          <cell r="D1985" t="str">
            <v>u</v>
          </cell>
          <cell r="E1985">
            <v>70.400000000000006</v>
          </cell>
        </row>
        <row r="1986">
          <cell r="A1986">
            <v>1981</v>
          </cell>
          <cell r="B1986" t="str">
            <v>120L</v>
          </cell>
          <cell r="C1986" t="str">
            <v>ILUMINACION TIPO REFLECTOR 150W(OJO DE BUEY SOBRE)</v>
          </cell>
          <cell r="D1986" t="str">
            <v>u</v>
          </cell>
          <cell r="E1986">
            <v>114.19</v>
          </cell>
        </row>
        <row r="1987">
          <cell r="A1987">
            <v>1982</v>
          </cell>
          <cell r="B1987" t="str">
            <v>122L</v>
          </cell>
          <cell r="C1987" t="str">
            <v>INSTALACION DE CAJA PARA MEDIDORES</v>
          </cell>
          <cell r="D1987" t="str">
            <v>u</v>
          </cell>
          <cell r="E1987">
            <v>77.150000000000006</v>
          </cell>
        </row>
        <row r="1988">
          <cell r="A1988">
            <v>1983</v>
          </cell>
          <cell r="B1988" t="str">
            <v>124L</v>
          </cell>
          <cell r="C1988" t="str">
            <v>INSTALACION DE LUMINARIAS DE 100 W</v>
          </cell>
          <cell r="D1988" t="str">
            <v>u</v>
          </cell>
          <cell r="E1988">
            <v>186.41</v>
          </cell>
        </row>
        <row r="1989">
          <cell r="A1989">
            <v>1984</v>
          </cell>
          <cell r="B1989" t="str">
            <v>126L</v>
          </cell>
          <cell r="C1989" t="str">
            <v>INSTALACION DE LUMINARIAS DE 150 W</v>
          </cell>
          <cell r="D1989" t="str">
            <v>u</v>
          </cell>
          <cell r="E1989">
            <v>246.67</v>
          </cell>
        </row>
        <row r="1990">
          <cell r="A1990">
            <v>1985</v>
          </cell>
          <cell r="B1990" t="str">
            <v>128L</v>
          </cell>
          <cell r="C1990" t="str">
            <v>INSTALACION DE LUMINARIAS DE 250 W</v>
          </cell>
          <cell r="D1990" t="str">
            <v>u</v>
          </cell>
          <cell r="E1990">
            <v>313.39999999999998</v>
          </cell>
        </row>
        <row r="1991">
          <cell r="A1991">
            <v>1986</v>
          </cell>
          <cell r="B1991" t="str">
            <v>642L</v>
          </cell>
          <cell r="C1991" t="str">
            <v>INSTALACION LUMINARIA MH-400W-240 VAC</v>
          </cell>
          <cell r="D1991" t="str">
            <v>u</v>
          </cell>
          <cell r="E1991">
            <v>505.31</v>
          </cell>
        </row>
        <row r="1992">
          <cell r="A1992">
            <v>1987</v>
          </cell>
          <cell r="B1992" t="str">
            <v>644L</v>
          </cell>
          <cell r="C1992" t="str">
            <v>INSTALACION LUMINARIA MH-250W-240 VAC</v>
          </cell>
          <cell r="D1992" t="str">
            <v>u</v>
          </cell>
          <cell r="E1992">
            <v>487.61</v>
          </cell>
        </row>
        <row r="1993">
          <cell r="A1993">
            <v>1988</v>
          </cell>
          <cell r="B1993" t="str">
            <v>646L</v>
          </cell>
          <cell r="C1993" t="str">
            <v>INSTALACION LUMINARIA MH-150W-240 VAC</v>
          </cell>
          <cell r="D1993" t="str">
            <v>u</v>
          </cell>
          <cell r="E1993">
            <v>469.91</v>
          </cell>
        </row>
        <row r="1994">
          <cell r="A1994">
            <v>1989</v>
          </cell>
          <cell r="B1994" t="str">
            <v>130L</v>
          </cell>
          <cell r="C1994" t="str">
            <v>INSTALACION DE MANGERA 1 1/2"</v>
          </cell>
          <cell r="D1994" t="str">
            <v>M</v>
          </cell>
          <cell r="E1994">
            <v>3.68</v>
          </cell>
        </row>
        <row r="1995">
          <cell r="A1995">
            <v>1990</v>
          </cell>
          <cell r="B1995" t="str">
            <v>132L</v>
          </cell>
          <cell r="C1995" t="str">
            <v>INSTALACION DE MANGUERA 2"</v>
          </cell>
          <cell r="D1995" t="str">
            <v>M</v>
          </cell>
          <cell r="E1995">
            <v>3.19</v>
          </cell>
        </row>
        <row r="1996">
          <cell r="A1996">
            <v>1991</v>
          </cell>
          <cell r="B1996" t="str">
            <v>134L</v>
          </cell>
          <cell r="C1996" t="str">
            <v>INSTALACION DE TELEFONO PTO.</v>
          </cell>
          <cell r="D1996" t="str">
            <v>u</v>
          </cell>
          <cell r="E1996">
            <v>26.91</v>
          </cell>
        </row>
        <row r="1997">
          <cell r="A1997">
            <v>1992</v>
          </cell>
          <cell r="B1997" t="str">
            <v>136L</v>
          </cell>
          <cell r="C1997" t="str">
            <v>INSTALACION DUCTOS PARA CABLEADO ELECT/ TELEFONICO</v>
          </cell>
          <cell r="D1997" t="str">
            <v>M</v>
          </cell>
          <cell r="E1997">
            <v>6.32</v>
          </cell>
        </row>
        <row r="1998">
          <cell r="A1998">
            <v>1993</v>
          </cell>
          <cell r="B1998" t="str">
            <v>138L</v>
          </cell>
          <cell r="C1998" t="str">
            <v>INSTALACION TENSOR A TIERRA EN ALTA TENSION TTA</v>
          </cell>
          <cell r="D1998" t="str">
            <v>u</v>
          </cell>
          <cell r="E1998">
            <v>94.78</v>
          </cell>
        </row>
        <row r="1999">
          <cell r="A1999">
            <v>1994</v>
          </cell>
          <cell r="B1999" t="str">
            <v>348L</v>
          </cell>
          <cell r="C1999" t="str">
            <v>INSTALACION TENSOR A TIERRA EN BAJA TENSION TTB</v>
          </cell>
          <cell r="D1999" t="str">
            <v>u</v>
          </cell>
          <cell r="E1999">
            <v>73.75</v>
          </cell>
        </row>
        <row r="2000">
          <cell r="A2000">
            <v>1995</v>
          </cell>
          <cell r="B2000" t="str">
            <v>512L</v>
          </cell>
          <cell r="C2000" t="str">
            <v>INSTALACION TENSOR A TIERRA DOBLE TENSION TTC</v>
          </cell>
          <cell r="D2000" t="str">
            <v>u</v>
          </cell>
          <cell r="E2000">
            <v>125.2</v>
          </cell>
        </row>
        <row r="2001">
          <cell r="A2001">
            <v>1996</v>
          </cell>
          <cell r="B2001" t="str">
            <v>558L</v>
          </cell>
          <cell r="C2001" t="str">
            <v>INSTALACION TENSOR FAROL EN ALTA TENSION TFA</v>
          </cell>
          <cell r="D2001" t="str">
            <v>u</v>
          </cell>
          <cell r="E2001">
            <v>99.6</v>
          </cell>
        </row>
        <row r="2002">
          <cell r="A2002">
            <v>1997</v>
          </cell>
          <cell r="B2002" t="str">
            <v>560L</v>
          </cell>
          <cell r="C2002" t="str">
            <v>INSTALACION TENSOR FAROL DOBLE TENSION TFC</v>
          </cell>
          <cell r="D2002" t="str">
            <v>u</v>
          </cell>
          <cell r="E2002">
            <v>137.16</v>
          </cell>
        </row>
        <row r="2003">
          <cell r="A2003">
            <v>1998</v>
          </cell>
          <cell r="B2003" t="str">
            <v>900L</v>
          </cell>
          <cell r="C2003" t="str">
            <v>INSTALACION TENSOR FAROL EN  BAJA TENSION TFB</v>
          </cell>
          <cell r="D2003" t="str">
            <v>u</v>
          </cell>
          <cell r="E2003">
            <v>99.6</v>
          </cell>
        </row>
        <row r="2004">
          <cell r="A2004">
            <v>1999</v>
          </cell>
          <cell r="B2004" t="str">
            <v>538L</v>
          </cell>
          <cell r="C2004" t="str">
            <v>INSTALACION TENSOR POSTE A POSTE TTA</v>
          </cell>
          <cell r="D2004" t="str">
            <v>u</v>
          </cell>
          <cell r="E2004">
            <v>111.62</v>
          </cell>
        </row>
        <row r="2005">
          <cell r="A2005">
            <v>2000</v>
          </cell>
          <cell r="B2005" t="str">
            <v>142L</v>
          </cell>
          <cell r="C2005" t="str">
            <v>INTERUPTORES SIMPLE</v>
          </cell>
          <cell r="D2005" t="str">
            <v>u</v>
          </cell>
          <cell r="E2005">
            <v>5.94</v>
          </cell>
        </row>
        <row r="2006">
          <cell r="A2006">
            <v>2001</v>
          </cell>
          <cell r="B2006" t="str">
            <v>140L</v>
          </cell>
          <cell r="C2006" t="str">
            <v>INTERUPTORES DOBLES</v>
          </cell>
          <cell r="D2006" t="str">
            <v>u</v>
          </cell>
          <cell r="E2006">
            <v>6.89</v>
          </cell>
        </row>
        <row r="2007">
          <cell r="A2007">
            <v>2002</v>
          </cell>
          <cell r="B2007" t="str">
            <v>144L</v>
          </cell>
          <cell r="C2007" t="str">
            <v>INTERUCTORES TRIPLES</v>
          </cell>
          <cell r="D2007" t="str">
            <v>u</v>
          </cell>
          <cell r="E2007">
            <v>11.61</v>
          </cell>
        </row>
        <row r="2008">
          <cell r="A2008">
            <v>2003</v>
          </cell>
          <cell r="B2008" t="str">
            <v>146L</v>
          </cell>
          <cell r="C2008" t="str">
            <v>LAMPARAS DE MERCURIO 250 W</v>
          </cell>
          <cell r="D2008" t="str">
            <v>u</v>
          </cell>
          <cell r="E2008">
            <v>213.08</v>
          </cell>
        </row>
        <row r="2009">
          <cell r="A2009">
            <v>2004</v>
          </cell>
          <cell r="B2009" t="str">
            <v>148L</v>
          </cell>
          <cell r="C2009" t="str">
            <v>LAMPARAS IMAGE CON POSTE INCLUIDO</v>
          </cell>
          <cell r="D2009" t="str">
            <v>u</v>
          </cell>
          <cell r="E2009">
            <v>746.08</v>
          </cell>
        </row>
        <row r="2010">
          <cell r="A2010">
            <v>2005</v>
          </cell>
          <cell r="B2010" t="str">
            <v>150L</v>
          </cell>
          <cell r="C2010" t="str">
            <v>LAMPARA H.G. 175W 220V COMPLETA INSTALADA</v>
          </cell>
          <cell r="D2010" t="str">
            <v>u</v>
          </cell>
          <cell r="E2010">
            <v>116.52</v>
          </cell>
        </row>
        <row r="2011">
          <cell r="A2011">
            <v>2006</v>
          </cell>
          <cell r="B2011" t="str">
            <v>152L</v>
          </cell>
          <cell r="C2011" t="str">
            <v>LUMINARIA ORNAMENTAL 175 W TIPO PLATO</v>
          </cell>
          <cell r="D2011" t="str">
            <v>u</v>
          </cell>
          <cell r="E2011">
            <v>698.73</v>
          </cell>
        </row>
        <row r="2012">
          <cell r="A2012">
            <v>2007</v>
          </cell>
          <cell r="B2012" t="str">
            <v>154L</v>
          </cell>
          <cell r="C2012" t="str">
            <v>LUMINARIA PARA ILUMINACION ORNAMENTAL INC. POSTE</v>
          </cell>
          <cell r="D2012" t="str">
            <v>u</v>
          </cell>
          <cell r="E2012">
            <v>185.05</v>
          </cell>
        </row>
        <row r="2013">
          <cell r="A2013">
            <v>2008</v>
          </cell>
          <cell r="B2013" t="str">
            <v>328L</v>
          </cell>
          <cell r="C2013" t="str">
            <v>LUMINARIA ORNAMENTAL 100 W HALOGENADO,INC. POSTE</v>
          </cell>
          <cell r="D2013" t="str">
            <v>u</v>
          </cell>
          <cell r="E2013">
            <v>783.23</v>
          </cell>
        </row>
        <row r="2014">
          <cell r="A2014">
            <v>2009</v>
          </cell>
          <cell r="B2014" t="str">
            <v>312L</v>
          </cell>
          <cell r="C2014" t="str">
            <v>LUMINARIA FLUORESCENTE EMPOTRABLE 3x32W</v>
          </cell>
          <cell r="D2014" t="str">
            <v>u</v>
          </cell>
          <cell r="E2014">
            <v>53.57</v>
          </cell>
        </row>
        <row r="2015">
          <cell r="A2015">
            <v>2010</v>
          </cell>
          <cell r="B2015" t="str">
            <v>314L</v>
          </cell>
          <cell r="C2015" t="str">
            <v>LUMINARIA FLUORESCENTE EMPOTRABLE 2x32W</v>
          </cell>
          <cell r="D2015" t="str">
            <v>u</v>
          </cell>
          <cell r="E2015">
            <v>47.18</v>
          </cell>
        </row>
        <row r="2016">
          <cell r="A2016">
            <v>2011</v>
          </cell>
          <cell r="B2016" t="str">
            <v>370L</v>
          </cell>
          <cell r="C2016" t="str">
            <v>LUMINARIA INDUSTRIAL TIPO CAMPANA 250 W HG</v>
          </cell>
          <cell r="D2016" t="str">
            <v>u</v>
          </cell>
          <cell r="E2016">
            <v>174.07</v>
          </cell>
        </row>
        <row r="2017">
          <cell r="A2017">
            <v>2012</v>
          </cell>
          <cell r="B2017" t="str">
            <v>372L</v>
          </cell>
          <cell r="C2017" t="str">
            <v>LUMINARIA INDUSTRIAL TIPO CAMPANA 125 W HG</v>
          </cell>
          <cell r="D2017" t="str">
            <v>u</v>
          </cell>
          <cell r="E2017">
            <v>166.7</v>
          </cell>
        </row>
        <row r="2018">
          <cell r="A2018">
            <v>2013</v>
          </cell>
          <cell r="B2018" t="str">
            <v>374L</v>
          </cell>
          <cell r="C2018" t="str">
            <v>LUMINARIA FLUORESCENTE HERMETICA 2x40 BAJA TEMPERT</v>
          </cell>
          <cell r="D2018" t="str">
            <v>u</v>
          </cell>
          <cell r="E2018">
            <v>54.61</v>
          </cell>
        </row>
        <row r="2019">
          <cell r="A2019">
            <v>2014</v>
          </cell>
          <cell r="B2019" t="str">
            <v>976L</v>
          </cell>
          <cell r="C2019" t="str">
            <v>LUMINARIA DE NA 250 W-240VAC DOBLE NIVEL</v>
          </cell>
          <cell r="D2019" t="str">
            <v>u</v>
          </cell>
          <cell r="E2019">
            <v>427.12</v>
          </cell>
        </row>
        <row r="2020">
          <cell r="A2020">
            <v>2015</v>
          </cell>
          <cell r="B2020" t="str">
            <v>376l</v>
          </cell>
          <cell r="C2020" t="str">
            <v>LUMINARIA TIPO COBRA 400 W NA COMPLETA</v>
          </cell>
          <cell r="D2020" t="str">
            <v>u</v>
          </cell>
          <cell r="E2020">
            <v>228.85</v>
          </cell>
        </row>
        <row r="2021">
          <cell r="A2021">
            <v>2016</v>
          </cell>
          <cell r="B2021" t="str">
            <v>316L</v>
          </cell>
          <cell r="C2021" t="str">
            <v>LUMINARIA TIPO OJO DE BUEY</v>
          </cell>
          <cell r="D2021" t="str">
            <v>u</v>
          </cell>
          <cell r="E2021">
            <v>10.5</v>
          </cell>
        </row>
        <row r="2022">
          <cell r="A2022">
            <v>2017</v>
          </cell>
          <cell r="B2022" t="str">
            <v>858L</v>
          </cell>
          <cell r="C2022" t="str">
            <v>LUMINARIA 150W MH 230 VAC-60 HZ</v>
          </cell>
          <cell r="D2022" t="str">
            <v>u</v>
          </cell>
          <cell r="E2022">
            <v>2072.7199999999998</v>
          </cell>
        </row>
        <row r="2023">
          <cell r="A2023">
            <v>2018</v>
          </cell>
          <cell r="B2023" t="str">
            <v>874L</v>
          </cell>
          <cell r="C2023" t="str">
            <v>LUMINARIA REFLECTOR PARED 70 W</v>
          </cell>
          <cell r="D2023" t="str">
            <v>u</v>
          </cell>
          <cell r="E2023">
            <v>458.14</v>
          </cell>
        </row>
        <row r="2024">
          <cell r="A2024">
            <v>2019</v>
          </cell>
          <cell r="B2024" t="str">
            <v>876L</v>
          </cell>
          <cell r="C2024" t="str">
            <v>LUMINARIA REFLECTOR FOCAL METAHALIDE 150 W</v>
          </cell>
          <cell r="D2024" t="str">
            <v>u</v>
          </cell>
          <cell r="E2024">
            <v>919.51</v>
          </cell>
        </row>
        <row r="2025">
          <cell r="A2025">
            <v>2020</v>
          </cell>
          <cell r="B2025" t="str">
            <v>878L</v>
          </cell>
          <cell r="C2025" t="str">
            <v>LUMINARIA PROYECOTR LED 30 cm, 12 LED DINAMICO</v>
          </cell>
          <cell r="D2025" t="str">
            <v>u</v>
          </cell>
          <cell r="E2025">
            <v>524.22</v>
          </cell>
        </row>
        <row r="2026">
          <cell r="A2026">
            <v>2021</v>
          </cell>
          <cell r="B2026" t="str">
            <v>904L</v>
          </cell>
          <cell r="C2026" t="str">
            <v>LUMINARIA DECORATIVA SIMPLE 150 W MH, C/BRAZO 6 m</v>
          </cell>
          <cell r="D2026" t="str">
            <v>u</v>
          </cell>
          <cell r="E2026">
            <v>2165.85</v>
          </cell>
        </row>
        <row r="2027">
          <cell r="A2027">
            <v>2022</v>
          </cell>
          <cell r="B2027" t="str">
            <v>906L</v>
          </cell>
          <cell r="C2027" t="str">
            <v>LUMINARIA DECORATIVA SIMPLE 150 W MH, 6 m</v>
          </cell>
          <cell r="D2027" t="str">
            <v>u</v>
          </cell>
          <cell r="E2027">
            <v>662.55</v>
          </cell>
        </row>
        <row r="2028">
          <cell r="A2028">
            <v>2023</v>
          </cell>
          <cell r="B2028" t="str">
            <v>960L</v>
          </cell>
          <cell r="C2028" t="str">
            <v>LUMINARIA DECORATIVA SIMPLE 150 W SAP 9 m</v>
          </cell>
          <cell r="D2028" t="str">
            <v>u</v>
          </cell>
          <cell r="E2028">
            <v>2472.65</v>
          </cell>
        </row>
        <row r="2029">
          <cell r="A2029">
            <v>2024</v>
          </cell>
          <cell r="B2029" t="str">
            <v>962L</v>
          </cell>
          <cell r="C2029" t="str">
            <v>LUMINARIA DECORATIVA SIMPLE 150 W MH, 9 m</v>
          </cell>
          <cell r="D2029" t="str">
            <v>u</v>
          </cell>
          <cell r="E2029">
            <v>2590.65</v>
          </cell>
        </row>
        <row r="2030">
          <cell r="A2030">
            <v>2025</v>
          </cell>
          <cell r="B2030" t="str">
            <v>914L</v>
          </cell>
          <cell r="C2030" t="str">
            <v>LUMINARIA PROYECTOR 150 W MH</v>
          </cell>
          <cell r="D2030" t="str">
            <v>u</v>
          </cell>
          <cell r="E2030">
            <v>595.86</v>
          </cell>
        </row>
        <row r="2031">
          <cell r="A2031">
            <v>2026</v>
          </cell>
          <cell r="B2031" t="str">
            <v>916L</v>
          </cell>
          <cell r="C2031" t="str">
            <v>LUMINARIA PROYECTOR LED 30 cm 10 LED, INC. PROTECT</v>
          </cell>
          <cell r="D2031" t="str">
            <v>u</v>
          </cell>
          <cell r="E2031">
            <v>563.69000000000005</v>
          </cell>
        </row>
        <row r="2032">
          <cell r="A2032">
            <v>2027</v>
          </cell>
          <cell r="B2032" t="str">
            <v>918L</v>
          </cell>
          <cell r="C2032" t="str">
            <v>LUMINARIA PROYECTOR LED MIDI INC. PROTECTOR</v>
          </cell>
          <cell r="D2032" t="str">
            <v>u</v>
          </cell>
          <cell r="E2032">
            <v>563.69000000000005</v>
          </cell>
        </row>
        <row r="2033">
          <cell r="A2033">
            <v>2028</v>
          </cell>
          <cell r="B2033" t="str">
            <v>572L</v>
          </cell>
          <cell r="C2033" t="str">
            <v>LUMINARIA REFLECTOR EMPOTRADA PISO 70 W-240 V</v>
          </cell>
          <cell r="D2033" t="str">
            <v>u</v>
          </cell>
          <cell r="E2033">
            <v>453.42</v>
          </cell>
        </row>
        <row r="2034">
          <cell r="A2034">
            <v>2029</v>
          </cell>
          <cell r="B2034" t="str">
            <v>574L</v>
          </cell>
          <cell r="C2034" t="str">
            <v>LUMINARIA REFLECTOR EMPOTRADA PISO 150 W-240V</v>
          </cell>
          <cell r="D2034" t="str">
            <v>u</v>
          </cell>
          <cell r="E2034">
            <v>512.41999999999996</v>
          </cell>
        </row>
        <row r="2035">
          <cell r="A2035">
            <v>2030</v>
          </cell>
          <cell r="B2035" t="str">
            <v>576L</v>
          </cell>
          <cell r="C2035" t="str">
            <v>LUMINARIA PROYECTOR LED 30 cm, 10 LED x1.2 W</v>
          </cell>
          <cell r="D2035" t="str">
            <v>u</v>
          </cell>
          <cell r="E2035">
            <v>465.22</v>
          </cell>
        </row>
        <row r="2036">
          <cell r="A2036">
            <v>2031</v>
          </cell>
          <cell r="B2036" t="str">
            <v>578L</v>
          </cell>
          <cell r="C2036" t="str">
            <v>LUMINARIA PROYECTOR LED 60 cm, 20 LEDx1.2 W</v>
          </cell>
          <cell r="D2036" t="str">
            <v>u</v>
          </cell>
          <cell r="E2036">
            <v>866.41</v>
          </cell>
        </row>
        <row r="2037">
          <cell r="A2037">
            <v>2032</v>
          </cell>
          <cell r="B2037" t="str">
            <v>580L</v>
          </cell>
          <cell r="C2037" t="str">
            <v>LUMINARIA OJO DE BUEY 70 W HQI</v>
          </cell>
          <cell r="D2037" t="str">
            <v>u</v>
          </cell>
          <cell r="E2037">
            <v>86.95</v>
          </cell>
        </row>
        <row r="2038">
          <cell r="A2038">
            <v>2033</v>
          </cell>
          <cell r="B2038" t="str">
            <v>318L</v>
          </cell>
          <cell r="C2038" t="str">
            <v>LUZ DE EMERGENCIA DOBLE</v>
          </cell>
          <cell r="D2038" t="str">
            <v>u</v>
          </cell>
          <cell r="E2038">
            <v>71.02</v>
          </cell>
        </row>
        <row r="2039">
          <cell r="A2039">
            <v>2034</v>
          </cell>
          <cell r="B2039" t="str">
            <v>606L</v>
          </cell>
          <cell r="C2039" t="str">
            <v>MANGUERA FLEXIBLE 1/2"</v>
          </cell>
          <cell r="D2039" t="str">
            <v>M</v>
          </cell>
          <cell r="E2039">
            <v>0.5</v>
          </cell>
        </row>
        <row r="2040">
          <cell r="A2040">
            <v>2035</v>
          </cell>
          <cell r="B2040" t="str">
            <v>938L</v>
          </cell>
          <cell r="C2040" t="str">
            <v>MANGUERA ELECTRICA1/2"</v>
          </cell>
          <cell r="D2040" t="str">
            <v>M</v>
          </cell>
          <cell r="E2040">
            <v>0.48</v>
          </cell>
        </row>
        <row r="2041">
          <cell r="A2041">
            <v>2036</v>
          </cell>
          <cell r="B2041" t="str">
            <v>156L</v>
          </cell>
          <cell r="C2041" t="str">
            <v>MANGUERA FLEXIBLE d=1"</v>
          </cell>
          <cell r="D2041" t="str">
            <v>M</v>
          </cell>
          <cell r="E2041">
            <v>0.79</v>
          </cell>
        </row>
        <row r="2042">
          <cell r="A2042">
            <v>2037</v>
          </cell>
          <cell r="B2042" t="str">
            <v>158L</v>
          </cell>
          <cell r="C2042" t="str">
            <v>MANGUERA NEGRA 3/4" TENDIDO (INST. ELECTRICAS)</v>
          </cell>
          <cell r="D2042" t="str">
            <v>M</v>
          </cell>
          <cell r="E2042">
            <v>0.5</v>
          </cell>
        </row>
        <row r="2043">
          <cell r="A2043">
            <v>2038</v>
          </cell>
          <cell r="B2043" t="str">
            <v>206L</v>
          </cell>
          <cell r="C2043" t="str">
            <v>MANGUERA 3/4" PUNTO ELECTRICO  PTO</v>
          </cell>
          <cell r="D2043" t="str">
            <v>u</v>
          </cell>
          <cell r="E2043">
            <v>8.0399999999999991</v>
          </cell>
        </row>
        <row r="2044">
          <cell r="A2044">
            <v>2039</v>
          </cell>
          <cell r="B2044" t="str">
            <v>272L</v>
          </cell>
          <cell r="C2044" t="str">
            <v>MANGUERA NEGRA 2" REFORZADA (TENDIDO ELECTRICO)</v>
          </cell>
          <cell r="D2044" t="str">
            <v>M</v>
          </cell>
          <cell r="E2044">
            <v>1.95</v>
          </cell>
        </row>
        <row r="2045">
          <cell r="A2045">
            <v>2040</v>
          </cell>
          <cell r="B2045" t="str">
            <v>160L</v>
          </cell>
          <cell r="C2045" t="str">
            <v>MANGUEREADO PUNTO ELECTRICO 1/2"  PTO</v>
          </cell>
          <cell r="D2045" t="str">
            <v>u</v>
          </cell>
          <cell r="E2045">
            <v>10.23</v>
          </cell>
        </row>
        <row r="2046">
          <cell r="A2046">
            <v>2041</v>
          </cell>
          <cell r="B2046" t="str">
            <v>162L</v>
          </cell>
          <cell r="C2046" t="str">
            <v>MICROFONOS CON PEDESTAL DE MESA</v>
          </cell>
          <cell r="D2046" t="str">
            <v>u</v>
          </cell>
          <cell r="E2046">
            <v>138.77000000000001</v>
          </cell>
        </row>
        <row r="2047">
          <cell r="A2047">
            <v>2042</v>
          </cell>
          <cell r="B2047" t="str">
            <v>164L</v>
          </cell>
          <cell r="C2047" t="str">
            <v>MONTAJE DE TRANSF, MONO. AUTOPROTEGIDO 5 KVA</v>
          </cell>
          <cell r="D2047" t="str">
            <v>u</v>
          </cell>
          <cell r="E2047">
            <v>1351.53</v>
          </cell>
        </row>
        <row r="2048">
          <cell r="A2048">
            <v>2043</v>
          </cell>
          <cell r="B2048" t="str">
            <v>166L</v>
          </cell>
          <cell r="C2048" t="str">
            <v>MONTAJE DE TRANSF. MONO. AUTOPROTEGIDO 10 KVA</v>
          </cell>
          <cell r="D2048" t="str">
            <v>u</v>
          </cell>
          <cell r="E2048">
            <v>1572.78</v>
          </cell>
        </row>
        <row r="2049">
          <cell r="A2049">
            <v>2044</v>
          </cell>
          <cell r="B2049" t="str">
            <v>168L</v>
          </cell>
          <cell r="C2049" t="str">
            <v>MONTAJE DE TRANSF, MONO. AUTOPROTEGIDO 15 KVA</v>
          </cell>
          <cell r="D2049" t="str">
            <v>u</v>
          </cell>
          <cell r="E2049">
            <v>1726.59</v>
          </cell>
        </row>
        <row r="2050">
          <cell r="A2050">
            <v>2045</v>
          </cell>
          <cell r="B2050" t="str">
            <v>550L</v>
          </cell>
          <cell r="C2050" t="str">
            <v>MONTAJE DE TRANSF, MONO. AUTOPROTEGIDO 50 KVA</v>
          </cell>
          <cell r="D2050" t="str">
            <v>u</v>
          </cell>
          <cell r="E2050">
            <v>3126.79</v>
          </cell>
        </row>
        <row r="2051">
          <cell r="A2051">
            <v>2046</v>
          </cell>
          <cell r="B2051" t="str">
            <v>170L</v>
          </cell>
          <cell r="C2051" t="str">
            <v>MONTAJE DE TRANSF, MONO. AUTOPROTEGIDO 75 KVA</v>
          </cell>
          <cell r="D2051" t="str">
            <v>u</v>
          </cell>
          <cell r="E2051">
            <v>3545.05</v>
          </cell>
        </row>
        <row r="2052">
          <cell r="A2052">
            <v>2047</v>
          </cell>
          <cell r="B2052" t="str">
            <v>970L</v>
          </cell>
          <cell r="C2052" t="str">
            <v>MONTAJE DE TRANSF. MONO. AUTOPROTEGIDO 37.5 KVA</v>
          </cell>
          <cell r="D2052" t="str">
            <v>u</v>
          </cell>
          <cell r="E2052">
            <v>2901.12</v>
          </cell>
        </row>
        <row r="2053">
          <cell r="A2053">
            <v>2048</v>
          </cell>
          <cell r="B2053" t="str">
            <v>400L</v>
          </cell>
          <cell r="C2053" t="str">
            <v>MONTAJE DE TRANSF. TRIFASICO AUTOPROTEGIDO 100 KVA</v>
          </cell>
          <cell r="D2053" t="str">
            <v>u</v>
          </cell>
          <cell r="E2053">
            <v>6904.84</v>
          </cell>
        </row>
        <row r="2054">
          <cell r="A2054">
            <v>2049</v>
          </cell>
          <cell r="B2054" t="str">
            <v>172L</v>
          </cell>
          <cell r="C2054" t="str">
            <v>PARLANTES</v>
          </cell>
          <cell r="D2054" t="str">
            <v>u</v>
          </cell>
          <cell r="E2054">
            <v>224.32</v>
          </cell>
        </row>
        <row r="2055">
          <cell r="A2055">
            <v>2050</v>
          </cell>
          <cell r="B2055" t="str">
            <v>406L</v>
          </cell>
          <cell r="C2055" t="str">
            <v>PARARRAYOS 10 KV, CON PERNOS SUJECCION</v>
          </cell>
          <cell r="D2055" t="str">
            <v>u</v>
          </cell>
          <cell r="E2055">
            <v>78.680000000000007</v>
          </cell>
        </row>
        <row r="2056">
          <cell r="A2056">
            <v>2051</v>
          </cell>
          <cell r="B2056" t="str">
            <v>406LS</v>
          </cell>
          <cell r="C2056" t="str">
            <v>PARARRAYOS 15 KV, CON PERNOS SUEJCCION</v>
          </cell>
          <cell r="D2056" t="str">
            <v>u</v>
          </cell>
          <cell r="E2056">
            <v>99.14</v>
          </cell>
        </row>
        <row r="2057">
          <cell r="A2057">
            <v>2052</v>
          </cell>
          <cell r="B2057" t="str">
            <v>174L</v>
          </cell>
          <cell r="C2057" t="str">
            <v>POSTES ORNAMENTALES DE 2 BOMBILLOS 125 W</v>
          </cell>
          <cell r="D2057" t="str">
            <v>u</v>
          </cell>
          <cell r="E2057">
            <v>198.28</v>
          </cell>
        </row>
        <row r="2058">
          <cell r="A2058">
            <v>2053</v>
          </cell>
          <cell r="B2058" t="str">
            <v>288L</v>
          </cell>
          <cell r="C2058" t="str">
            <v>POSTES ORNAMENTALES</v>
          </cell>
          <cell r="D2058" t="str">
            <v>u</v>
          </cell>
          <cell r="E2058">
            <v>200.09</v>
          </cell>
        </row>
        <row r="2059">
          <cell r="A2059">
            <v>2054</v>
          </cell>
          <cell r="B2059" t="str">
            <v>176L</v>
          </cell>
          <cell r="C2059" t="str">
            <v>POSTE DE ALUMB. PUBLICO 9m INSTALADO</v>
          </cell>
          <cell r="D2059" t="str">
            <v>u</v>
          </cell>
          <cell r="E2059">
            <v>380.28</v>
          </cell>
        </row>
        <row r="2060">
          <cell r="A2060">
            <v>2055</v>
          </cell>
          <cell r="B2060" t="str">
            <v>178L</v>
          </cell>
          <cell r="C2060" t="str">
            <v>POSTE DE MADERA TRATADA d=12 cm</v>
          </cell>
          <cell r="D2060" t="str">
            <v>M</v>
          </cell>
          <cell r="E2060">
            <v>3.27</v>
          </cell>
        </row>
        <row r="2061">
          <cell r="A2061">
            <v>2056</v>
          </cell>
          <cell r="B2061" t="str">
            <v>180L</v>
          </cell>
          <cell r="C2061" t="str">
            <v>POSTE DE MADERA TRATADA d=8 cm</v>
          </cell>
          <cell r="D2061" t="str">
            <v>M</v>
          </cell>
          <cell r="E2061">
            <v>2.06</v>
          </cell>
        </row>
        <row r="2062">
          <cell r="A2062">
            <v>2057</v>
          </cell>
          <cell r="B2062" t="str">
            <v>284L</v>
          </cell>
          <cell r="C2062" t="str">
            <v>POZOS DE REVISION PARA INSTALACIONES ELECTRICAS</v>
          </cell>
          <cell r="D2062" t="str">
            <v>u</v>
          </cell>
          <cell r="E2062">
            <v>155.94999999999999</v>
          </cell>
        </row>
        <row r="2063">
          <cell r="A2063">
            <v>2058</v>
          </cell>
          <cell r="B2063" t="str">
            <v>810L</v>
          </cell>
          <cell r="C2063" t="str">
            <v>POZOS REVISION MT-BT-AP CON TAPA H.A.  0.8x0.8x1.3</v>
          </cell>
          <cell r="D2063" t="str">
            <v>u</v>
          </cell>
          <cell r="E2063">
            <v>292.82</v>
          </cell>
        </row>
        <row r="2064">
          <cell r="A2064">
            <v>2059</v>
          </cell>
          <cell r="B2064" t="str">
            <v>866L</v>
          </cell>
          <cell r="C2064" t="str">
            <v>POZO REVISION SISTEMA COMUNICACIONES 0.50x0.50x1.0</v>
          </cell>
          <cell r="D2064" t="str">
            <v>u</v>
          </cell>
          <cell r="E2064">
            <v>107.62</v>
          </cell>
        </row>
        <row r="2065">
          <cell r="A2065">
            <v>2060</v>
          </cell>
          <cell r="B2065" t="str">
            <v>182L</v>
          </cell>
          <cell r="C2065" t="str">
            <v>PROTECCION PARA FOCOS ( METALICO )</v>
          </cell>
          <cell r="D2065" t="str">
            <v>u</v>
          </cell>
          <cell r="E2065">
            <v>6.58</v>
          </cell>
        </row>
        <row r="2066">
          <cell r="A2066">
            <v>2061</v>
          </cell>
          <cell r="B2066" t="str">
            <v>184L</v>
          </cell>
          <cell r="C2066" t="str">
            <v>PROYECTOR PARA COMPUTADOR</v>
          </cell>
          <cell r="D2066" t="str">
            <v>u</v>
          </cell>
          <cell r="E2066">
            <v>1631.35</v>
          </cell>
        </row>
        <row r="2067">
          <cell r="A2067">
            <v>2062</v>
          </cell>
          <cell r="B2067" t="str">
            <v>186L</v>
          </cell>
          <cell r="C2067" t="str">
            <v>PUNTO ILUMINACION   PTO</v>
          </cell>
          <cell r="D2067" t="str">
            <v>u</v>
          </cell>
          <cell r="E2067">
            <v>43.15</v>
          </cell>
        </row>
        <row r="2068">
          <cell r="A2068">
            <v>2063</v>
          </cell>
          <cell r="B2068" t="str">
            <v>188L</v>
          </cell>
          <cell r="C2068" t="str">
            <v>PUNTO TOMACORRIENTE DOBLE 110 V  PTO.</v>
          </cell>
          <cell r="D2068" t="str">
            <v>u</v>
          </cell>
          <cell r="E2068">
            <v>40.21</v>
          </cell>
        </row>
        <row r="2069">
          <cell r="A2069">
            <v>2064</v>
          </cell>
          <cell r="B2069" t="str">
            <v>300L</v>
          </cell>
          <cell r="C2069" t="str">
            <v>PUNTO TOMACORRIENTE 110V DOBLE PARA PISO</v>
          </cell>
          <cell r="D2069" t="str">
            <v>u</v>
          </cell>
          <cell r="E2069">
            <v>64.290000000000006</v>
          </cell>
        </row>
        <row r="2070">
          <cell r="A2070">
            <v>2065</v>
          </cell>
          <cell r="B2070" t="str">
            <v>320L</v>
          </cell>
          <cell r="C2070" t="str">
            <v>PUNTO DE SALIDA DE AUDIO  PTO</v>
          </cell>
          <cell r="D2070" t="str">
            <v>u</v>
          </cell>
          <cell r="E2070">
            <v>51.61</v>
          </cell>
        </row>
        <row r="2071">
          <cell r="A2071">
            <v>2066</v>
          </cell>
          <cell r="B2071" t="str">
            <v>322L</v>
          </cell>
          <cell r="C2071" t="str">
            <v>PUNTO DE SALIDA DE VIDEO  PTO</v>
          </cell>
          <cell r="D2071" t="str">
            <v>u</v>
          </cell>
          <cell r="E2071">
            <v>38.75</v>
          </cell>
        </row>
        <row r="2072">
          <cell r="A2072">
            <v>2067</v>
          </cell>
          <cell r="B2072" t="str">
            <v>190L</v>
          </cell>
          <cell r="C2072" t="str">
            <v>PUNTO LUMINARIA DECORATIVA SALIDA  PTO</v>
          </cell>
          <cell r="D2072" t="str">
            <v>u</v>
          </cell>
          <cell r="E2072">
            <v>34.409999999999997</v>
          </cell>
        </row>
        <row r="2073">
          <cell r="A2073">
            <v>2068</v>
          </cell>
          <cell r="B2073" t="str">
            <v>192L</v>
          </cell>
          <cell r="C2073" t="str">
            <v>PUNTO LUMINARIA FLUORESCENTE 2x40 W  PTO</v>
          </cell>
          <cell r="D2073" t="str">
            <v>u</v>
          </cell>
          <cell r="E2073">
            <v>57.4</v>
          </cell>
        </row>
        <row r="2074">
          <cell r="A2074">
            <v>2069</v>
          </cell>
          <cell r="B2074" t="str">
            <v>194L</v>
          </cell>
          <cell r="C2074" t="str">
            <v>PUNTOS ELECTRICOS ESPECIALES PTO</v>
          </cell>
          <cell r="D2074" t="str">
            <v>u</v>
          </cell>
          <cell r="E2074">
            <v>54.75</v>
          </cell>
        </row>
        <row r="2075">
          <cell r="A2075">
            <v>2070</v>
          </cell>
          <cell r="B2075" t="str">
            <v>638L</v>
          </cell>
          <cell r="C2075" t="str">
            <v>PUNTA INTERNA MT 13.8 KV</v>
          </cell>
          <cell r="D2075" t="str">
            <v>u</v>
          </cell>
          <cell r="E2075">
            <v>129.34</v>
          </cell>
        </row>
        <row r="2076">
          <cell r="A2076">
            <v>2071</v>
          </cell>
          <cell r="B2076" t="str">
            <v>424L</v>
          </cell>
          <cell r="C2076" t="str">
            <v>RADAR PARA CONTROL NIVEL DE AGUA</v>
          </cell>
          <cell r="D2076" t="str">
            <v>u</v>
          </cell>
          <cell r="E2076">
            <v>19.46</v>
          </cell>
        </row>
        <row r="2077">
          <cell r="A2077">
            <v>2072</v>
          </cell>
          <cell r="B2077" t="str">
            <v>196L</v>
          </cell>
          <cell r="C2077" t="str">
            <v>REFLECTORES DE MERCURIO HALOGENADO</v>
          </cell>
          <cell r="D2077" t="str">
            <v>u</v>
          </cell>
          <cell r="E2077">
            <v>182.79</v>
          </cell>
        </row>
        <row r="2078">
          <cell r="A2078">
            <v>2073</v>
          </cell>
          <cell r="B2078" t="str">
            <v>198L</v>
          </cell>
          <cell r="C2078" t="str">
            <v>REPARACION-INSTALACION ENERGIA ELECTRICA (Glbl)</v>
          </cell>
          <cell r="D2078" t="str">
            <v>u</v>
          </cell>
          <cell r="E2078">
            <v>203.67</v>
          </cell>
        </row>
        <row r="2079">
          <cell r="A2079">
            <v>2074</v>
          </cell>
          <cell r="B2079" t="str">
            <v>200L</v>
          </cell>
          <cell r="C2079" t="str">
            <v>RETIRO DE LUMINARIAS</v>
          </cell>
          <cell r="D2079" t="str">
            <v>u</v>
          </cell>
          <cell r="E2079">
            <v>8.5</v>
          </cell>
        </row>
        <row r="2080">
          <cell r="A2080">
            <v>2075</v>
          </cell>
          <cell r="B2080" t="str">
            <v>362L</v>
          </cell>
          <cell r="C2080" t="str">
            <v>REUBICACION SISTEMA AIRE ACONDICIONADO TIPO SPLIT</v>
          </cell>
          <cell r="D2080" t="str">
            <v>u</v>
          </cell>
          <cell r="E2080">
            <v>499.47</v>
          </cell>
        </row>
        <row r="2081">
          <cell r="A2081">
            <v>2076</v>
          </cell>
          <cell r="B2081" t="str">
            <v>202L</v>
          </cell>
          <cell r="C2081" t="str">
            <v>SALIDA ESPECIAL 220 V (PTO)</v>
          </cell>
          <cell r="D2081" t="str">
            <v>u</v>
          </cell>
          <cell r="E2081">
            <v>36.31</v>
          </cell>
        </row>
        <row r="2082">
          <cell r="A2082">
            <v>2077</v>
          </cell>
          <cell r="B2082" t="str">
            <v>350L</v>
          </cell>
          <cell r="C2082" t="str">
            <v>SUM-INST AIRE ACONDICIONADO 60000 BTU(inc cableado</v>
          </cell>
          <cell r="D2082" t="str">
            <v>u</v>
          </cell>
          <cell r="E2082">
            <v>4197.0200000000004</v>
          </cell>
        </row>
        <row r="2083">
          <cell r="A2083">
            <v>2078</v>
          </cell>
          <cell r="B2083" t="str">
            <v>386L</v>
          </cell>
          <cell r="C2083" t="str">
            <v>SECCIONADOR 15KV-100 A CON TIRAFUSIBLE 5A-H (MONO)</v>
          </cell>
          <cell r="D2083" t="str">
            <v>u</v>
          </cell>
          <cell r="E2083">
            <v>145.88</v>
          </cell>
        </row>
        <row r="2084">
          <cell r="A2084">
            <v>2079</v>
          </cell>
          <cell r="B2084" t="str">
            <v>402L</v>
          </cell>
          <cell r="C2084" t="str">
            <v>SECCIONADOR 15KV-100 A CON TIRAFUSIBLE 5A-H (TRIP)</v>
          </cell>
          <cell r="D2084" t="str">
            <v>u</v>
          </cell>
          <cell r="E2084">
            <v>377.57</v>
          </cell>
        </row>
        <row r="2085">
          <cell r="A2085">
            <v>2080</v>
          </cell>
          <cell r="B2085" t="str">
            <v>526L</v>
          </cell>
          <cell r="C2085" t="str">
            <v>SECCIONADOR 15KV-100 A CON TIRAFUSIBLE 10A-K TRIF</v>
          </cell>
          <cell r="D2085" t="str">
            <v>u</v>
          </cell>
          <cell r="E2085">
            <v>392.49</v>
          </cell>
        </row>
        <row r="2086">
          <cell r="A2086">
            <v>2081</v>
          </cell>
          <cell r="B2086" t="str">
            <v>528L</v>
          </cell>
          <cell r="C2086" t="str">
            <v>SECCIONADOR 15KV-200 A CON TIRAFUSIBLE 12A-K TRIFA</v>
          </cell>
          <cell r="D2086" t="str">
            <v>u</v>
          </cell>
          <cell r="E2086">
            <v>825.01</v>
          </cell>
        </row>
        <row r="2087">
          <cell r="A2087">
            <v>2082</v>
          </cell>
          <cell r="B2087" t="str">
            <v>208L</v>
          </cell>
          <cell r="C2087" t="str">
            <v>TABLERO DE CONTROL 2 PUNTOS</v>
          </cell>
          <cell r="D2087" t="str">
            <v>u</v>
          </cell>
          <cell r="E2087">
            <v>64.53</v>
          </cell>
        </row>
        <row r="2088">
          <cell r="A2088">
            <v>2083</v>
          </cell>
          <cell r="B2088" t="str">
            <v>210L</v>
          </cell>
          <cell r="C2088" t="str">
            <v>TABLERO DE CONTROL 4 PUNTOS</v>
          </cell>
          <cell r="D2088" t="str">
            <v>u</v>
          </cell>
          <cell r="E2088">
            <v>69.41</v>
          </cell>
        </row>
        <row r="2089">
          <cell r="A2089">
            <v>2084</v>
          </cell>
          <cell r="B2089" t="str">
            <v>212L</v>
          </cell>
          <cell r="C2089" t="str">
            <v>TABLERO DE CONTROL 6 PUNTOS</v>
          </cell>
          <cell r="D2089" t="str">
            <v>u</v>
          </cell>
          <cell r="E2089">
            <v>92.8</v>
          </cell>
        </row>
        <row r="2090">
          <cell r="A2090">
            <v>2085</v>
          </cell>
          <cell r="B2090" t="str">
            <v>214L</v>
          </cell>
          <cell r="C2090" t="str">
            <v>TABLERO DE CONTROL 8 PUNTOS</v>
          </cell>
          <cell r="D2090" t="str">
            <v>u</v>
          </cell>
          <cell r="E2090">
            <v>110.04</v>
          </cell>
        </row>
        <row r="2091">
          <cell r="A2091">
            <v>2086</v>
          </cell>
          <cell r="B2091" t="str">
            <v>216L</v>
          </cell>
          <cell r="C2091" t="str">
            <v>TABLERO DE CONTROL 12 PUNTOS</v>
          </cell>
          <cell r="D2091" t="str">
            <v>u</v>
          </cell>
          <cell r="E2091">
            <v>166.2</v>
          </cell>
        </row>
        <row r="2092">
          <cell r="A2092">
            <v>2087</v>
          </cell>
          <cell r="B2092" t="str">
            <v>218L</v>
          </cell>
          <cell r="C2092" t="str">
            <v>TABLERO DE CONTROL 16 PUNTOS</v>
          </cell>
          <cell r="D2092" t="str">
            <v>u</v>
          </cell>
          <cell r="E2092">
            <v>194.2</v>
          </cell>
        </row>
        <row r="2093">
          <cell r="A2093">
            <v>2088</v>
          </cell>
          <cell r="B2093" t="str">
            <v>220L</v>
          </cell>
          <cell r="C2093" t="str">
            <v>TABLERO DE CONTROL 20 PUNTOS</v>
          </cell>
          <cell r="D2093" t="str">
            <v>u</v>
          </cell>
          <cell r="E2093">
            <v>207.68</v>
          </cell>
        </row>
        <row r="2094">
          <cell r="A2094">
            <v>2089</v>
          </cell>
          <cell r="B2094" t="str">
            <v>222L</v>
          </cell>
          <cell r="C2094" t="str">
            <v>TABLERO DE CONTROL 30 PUNTOS</v>
          </cell>
          <cell r="D2094" t="str">
            <v>u</v>
          </cell>
          <cell r="E2094">
            <v>309.52999999999997</v>
          </cell>
        </row>
        <row r="2095">
          <cell r="A2095">
            <v>2090</v>
          </cell>
          <cell r="B2095" t="str">
            <v>224L</v>
          </cell>
          <cell r="C2095" t="str">
            <v>TABLERO DE CONTROL PRINCIPAL 60*50*20</v>
          </cell>
          <cell r="D2095" t="str">
            <v>u</v>
          </cell>
          <cell r="E2095">
            <v>271</v>
          </cell>
        </row>
        <row r="2096">
          <cell r="A2096">
            <v>2091</v>
          </cell>
          <cell r="B2096" t="str">
            <v>226L</v>
          </cell>
          <cell r="C2096" t="str">
            <v>TABLERO DE CONTROL (INSTALACION)</v>
          </cell>
          <cell r="D2096" t="str">
            <v>u</v>
          </cell>
          <cell r="E2096">
            <v>31.15</v>
          </cell>
        </row>
        <row r="2097">
          <cell r="A2097">
            <v>2092</v>
          </cell>
          <cell r="B2097" t="str">
            <v>228L</v>
          </cell>
          <cell r="C2097" t="str">
            <v>TABLERO DE DISTRIBUCCION PRINCIPAL 1.50x0.60x0.40</v>
          </cell>
          <cell r="D2097" t="str">
            <v>u</v>
          </cell>
          <cell r="E2097">
            <v>339.93</v>
          </cell>
        </row>
        <row r="2098">
          <cell r="A2098">
            <v>2093</v>
          </cell>
          <cell r="B2098" t="str">
            <v>414L</v>
          </cell>
          <cell r="C2098" t="str">
            <v>TABLERO DE DISTRIBUCCION PRINCIPAL 1.00x0.80x0.30</v>
          </cell>
          <cell r="D2098" t="str">
            <v>u</v>
          </cell>
          <cell r="E2098">
            <v>1761.71</v>
          </cell>
        </row>
        <row r="2099">
          <cell r="A2099">
            <v>2094</v>
          </cell>
          <cell r="B2099" t="str">
            <v>894L</v>
          </cell>
          <cell r="C2099" t="str">
            <v>TABLERO CON CELDAS M.T.</v>
          </cell>
          <cell r="D2099" t="str">
            <v>u</v>
          </cell>
          <cell r="E2099">
            <v>11971.29</v>
          </cell>
        </row>
        <row r="2100">
          <cell r="A2100">
            <v>2095</v>
          </cell>
          <cell r="B2100" t="str">
            <v>608L</v>
          </cell>
          <cell r="C2100" t="str">
            <v>TABLERO CON CELDAS M.T. INC. EQUIPOS</v>
          </cell>
          <cell r="D2100" t="str">
            <v>u</v>
          </cell>
          <cell r="E2100">
            <v>37457.94</v>
          </cell>
        </row>
        <row r="2101">
          <cell r="A2101">
            <v>2096</v>
          </cell>
          <cell r="B2101" t="str">
            <v>352L</v>
          </cell>
          <cell r="C2101" t="str">
            <v>TABLERO DE CONTROL PARA BOMBA SUMERGIBLE 5 HP</v>
          </cell>
          <cell r="D2101" t="str">
            <v>u</v>
          </cell>
          <cell r="E2101">
            <v>413.76</v>
          </cell>
        </row>
        <row r="2102">
          <cell r="A2102">
            <v>2097</v>
          </cell>
          <cell r="B2102" t="str">
            <v>862L</v>
          </cell>
          <cell r="C2102" t="str">
            <v>TABLERO TRIFASICO DE DISTRIBUCCION PARA MEDIDORES</v>
          </cell>
          <cell r="D2102" t="str">
            <v>u</v>
          </cell>
          <cell r="E2102">
            <v>194.39</v>
          </cell>
        </row>
        <row r="2103">
          <cell r="A2103">
            <v>2098</v>
          </cell>
          <cell r="B2103" t="str">
            <v>426L</v>
          </cell>
          <cell r="C2103" t="str">
            <v>TABLERO DE CONTROL PARA BOMBA 3 HP</v>
          </cell>
          <cell r="D2103" t="str">
            <v>u</v>
          </cell>
          <cell r="E2103">
            <v>405.62</v>
          </cell>
        </row>
        <row r="2104">
          <cell r="A2104">
            <v>2099</v>
          </cell>
          <cell r="B2104" t="str">
            <v>426LS</v>
          </cell>
          <cell r="C2104" t="str">
            <v>TABLERO DE COMUNICACIONES</v>
          </cell>
          <cell r="D2104" t="str">
            <v>u</v>
          </cell>
          <cell r="E2104">
            <v>193.71</v>
          </cell>
        </row>
        <row r="2105">
          <cell r="A2105">
            <v>2100</v>
          </cell>
          <cell r="B2105" t="str">
            <v>230L</v>
          </cell>
          <cell r="C2105" t="str">
            <v>TELEFONOS DIGITAL (20 SALIDAS)</v>
          </cell>
          <cell r="D2105" t="str">
            <v>u</v>
          </cell>
          <cell r="E2105">
            <v>472.3</v>
          </cell>
        </row>
        <row r="2106">
          <cell r="A2106">
            <v>2101</v>
          </cell>
          <cell r="B2106" t="str">
            <v>232L</v>
          </cell>
          <cell r="C2106" t="str">
            <v>TENDIDO CONDUCTOR 2x12 INTERIOR POSTES PLASTIPLOMO</v>
          </cell>
          <cell r="D2106" t="str">
            <v>M</v>
          </cell>
          <cell r="E2106">
            <v>1.41</v>
          </cell>
        </row>
        <row r="2107">
          <cell r="A2107">
            <v>2102</v>
          </cell>
          <cell r="B2107" t="str">
            <v>234L</v>
          </cell>
          <cell r="C2107" t="str">
            <v>TENDIDO DE CONDUCTOR 1# No. 2 TTU</v>
          </cell>
          <cell r="D2107" t="str">
            <v>M</v>
          </cell>
          <cell r="E2107">
            <v>4.87</v>
          </cell>
        </row>
        <row r="2108">
          <cell r="A2108">
            <v>2103</v>
          </cell>
          <cell r="B2108" t="str">
            <v>234LS</v>
          </cell>
          <cell r="C2108" t="str">
            <v>TENDIDO DE CONDUCTOR 3# No. 2 TTU</v>
          </cell>
          <cell r="D2108" t="str">
            <v>M</v>
          </cell>
          <cell r="E2108">
            <v>13.96</v>
          </cell>
        </row>
        <row r="2109">
          <cell r="A2109">
            <v>2104</v>
          </cell>
          <cell r="B2109" t="str">
            <v>236L</v>
          </cell>
          <cell r="C2109" t="str">
            <v>TENDIDO DE CONDUCTOR 1# No. 4 TTU</v>
          </cell>
          <cell r="D2109" t="str">
            <v>M</v>
          </cell>
          <cell r="E2109">
            <v>3.44</v>
          </cell>
        </row>
        <row r="2110">
          <cell r="A2110">
            <v>2105</v>
          </cell>
          <cell r="B2110" t="str">
            <v>286L</v>
          </cell>
          <cell r="C2110" t="str">
            <v>TENDIDO DE CONDUCTOR 1# No. 6 TTU</v>
          </cell>
          <cell r="D2110" t="str">
            <v>M</v>
          </cell>
          <cell r="E2110">
            <v>2.4900000000000002</v>
          </cell>
        </row>
        <row r="2111">
          <cell r="A2111">
            <v>2106</v>
          </cell>
          <cell r="B2111" t="str">
            <v>800L</v>
          </cell>
          <cell r="C2111" t="str">
            <v>TENDIDO DE CONDUCTOR 2# No. 6 TTU</v>
          </cell>
          <cell r="D2111" t="str">
            <v>M</v>
          </cell>
          <cell r="E2111">
            <v>5.6</v>
          </cell>
        </row>
        <row r="2112">
          <cell r="A2112">
            <v>2107</v>
          </cell>
          <cell r="B2112" t="str">
            <v>238L</v>
          </cell>
          <cell r="C2112" t="str">
            <v>TENDIDO DE CONDUCTOR 1# No. 8 TTU</v>
          </cell>
          <cell r="D2112" t="str">
            <v>M</v>
          </cell>
          <cell r="E2112">
            <v>1.77</v>
          </cell>
        </row>
        <row r="2113">
          <cell r="A2113">
            <v>2108</v>
          </cell>
          <cell r="B2113" t="str">
            <v>240L</v>
          </cell>
          <cell r="C2113" t="str">
            <v>TENDIDO DE CONDUCTOR 1# No. 8 AWG, THW</v>
          </cell>
          <cell r="D2113" t="str">
            <v>M</v>
          </cell>
          <cell r="E2113">
            <v>1.66</v>
          </cell>
        </row>
        <row r="2114">
          <cell r="A2114">
            <v>2109</v>
          </cell>
          <cell r="B2114" t="str">
            <v>302L</v>
          </cell>
          <cell r="C2114" t="str">
            <v>TENDIDO DE CONDUCTOR 2# No. 12 TW-AWG</v>
          </cell>
          <cell r="D2114" t="str">
            <v>M</v>
          </cell>
          <cell r="E2114">
            <v>1.69</v>
          </cell>
        </row>
        <row r="2115">
          <cell r="A2115">
            <v>2110</v>
          </cell>
          <cell r="B2115" t="str">
            <v>872L</v>
          </cell>
          <cell r="C2115" t="str">
            <v>TENDIDO DE CONDUCTOR 2# No. 8 TTU</v>
          </cell>
          <cell r="D2115" t="str">
            <v>M</v>
          </cell>
          <cell r="E2115">
            <v>3.09</v>
          </cell>
        </row>
        <row r="2116">
          <cell r="A2116">
            <v>2111</v>
          </cell>
          <cell r="B2116" t="str">
            <v>304L</v>
          </cell>
          <cell r="C2116" t="str">
            <v>TENDIDO DE CONDUCTOR TW 2#10+1#14TW-AWG</v>
          </cell>
          <cell r="D2116" t="str">
            <v>M</v>
          </cell>
          <cell r="E2116">
            <v>2.71</v>
          </cell>
        </row>
        <row r="2117">
          <cell r="A2117">
            <v>2112</v>
          </cell>
          <cell r="B2117" t="str">
            <v>306L</v>
          </cell>
          <cell r="C2117" t="str">
            <v>TENDIDO DE CONDUCTOR 3#1/0TW+1#2 Cu DESNUDO</v>
          </cell>
          <cell r="D2117" t="str">
            <v>M</v>
          </cell>
          <cell r="E2117">
            <v>30.05</v>
          </cell>
        </row>
        <row r="2118">
          <cell r="A2118">
            <v>2113</v>
          </cell>
          <cell r="B2118" t="str">
            <v>308L</v>
          </cell>
          <cell r="C2118" t="str">
            <v>TENDIDO DE CONDUCTOR 3#4 TW+1#4 Cu DESNUDO</v>
          </cell>
          <cell r="D2118" t="str">
            <v>M</v>
          </cell>
          <cell r="E2118">
            <v>10.32</v>
          </cell>
        </row>
        <row r="2119">
          <cell r="A2119">
            <v>2114</v>
          </cell>
          <cell r="B2119" t="str">
            <v>378L</v>
          </cell>
          <cell r="C2119" t="str">
            <v>TENDIDO DE CONDUCTOR 3#2/0+1/0 TTU</v>
          </cell>
          <cell r="D2119" t="str">
            <v>M</v>
          </cell>
          <cell r="E2119">
            <v>37.68</v>
          </cell>
        </row>
        <row r="2120">
          <cell r="A2120">
            <v>2115</v>
          </cell>
          <cell r="B2120" t="str">
            <v>410L</v>
          </cell>
          <cell r="C2120" t="str">
            <v>TENDIDO DE CONDUCTOR 3#300 MCM TTU+250 MCM TTU</v>
          </cell>
          <cell r="D2120" t="str">
            <v>M</v>
          </cell>
          <cell r="E2120">
            <v>128.47</v>
          </cell>
        </row>
        <row r="2121">
          <cell r="A2121">
            <v>2116</v>
          </cell>
          <cell r="B2121" t="str">
            <v>888L</v>
          </cell>
          <cell r="C2121" t="str">
            <v>TENDIDO DE CONDUCTOR 3#4/0 TTU</v>
          </cell>
          <cell r="D2121" t="str">
            <v>M</v>
          </cell>
          <cell r="E2121">
            <v>58.47</v>
          </cell>
        </row>
        <row r="2122">
          <cell r="A2122">
            <v>2117</v>
          </cell>
          <cell r="B2122" t="str">
            <v>890L</v>
          </cell>
          <cell r="C2122" t="str">
            <v>TENDIDO DE CONDUCTOR MT. APANTALLADO 250 MC</v>
          </cell>
          <cell r="D2122" t="str">
            <v>M</v>
          </cell>
          <cell r="E2122">
            <v>51.8</v>
          </cell>
        </row>
        <row r="2123">
          <cell r="A2123">
            <v>2118</v>
          </cell>
          <cell r="B2123" t="str">
            <v>540L</v>
          </cell>
          <cell r="C2123" t="str">
            <v>TENDIDO DE CONDUCTOR UNIPOLAR 15 KV APANTALLADO #2</v>
          </cell>
          <cell r="D2123" t="str">
            <v>M</v>
          </cell>
          <cell r="E2123">
            <v>11.66</v>
          </cell>
        </row>
        <row r="2124">
          <cell r="A2124">
            <v>2119</v>
          </cell>
          <cell r="B2124" t="str">
            <v>242L</v>
          </cell>
          <cell r="C2124" t="str">
            <v>TENDIDO DE TUBO RIGIDO 1 1/2" DOBLE</v>
          </cell>
          <cell r="D2124" t="str">
            <v>M</v>
          </cell>
          <cell r="E2124">
            <v>8.9600000000000009</v>
          </cell>
        </row>
        <row r="2125">
          <cell r="A2125">
            <v>2120</v>
          </cell>
          <cell r="B2125" t="str">
            <v>244L</v>
          </cell>
          <cell r="C2125" t="str">
            <v>TENDIDO Y REGULADO DE CONDUCTOR No. 2 5005</v>
          </cell>
          <cell r="D2125" t="str">
            <v>M</v>
          </cell>
          <cell r="E2125">
            <v>0.71</v>
          </cell>
        </row>
        <row r="2126">
          <cell r="A2126">
            <v>2121</v>
          </cell>
          <cell r="B2126" t="str">
            <v>246L</v>
          </cell>
          <cell r="C2126" t="str">
            <v>TENDIDO Y REGULADO DE CONDUCTOR No. 4 5005</v>
          </cell>
          <cell r="D2126" t="str">
            <v>M</v>
          </cell>
          <cell r="E2126">
            <v>0.47</v>
          </cell>
        </row>
        <row r="2127">
          <cell r="A2127">
            <v>2122</v>
          </cell>
          <cell r="B2127" t="str">
            <v>354L</v>
          </cell>
          <cell r="C2127" t="str">
            <v>TENDIDO Y REGULADO DE CABLE TRIPLEX 3#2 ASCR</v>
          </cell>
          <cell r="D2127" t="str">
            <v>M</v>
          </cell>
          <cell r="E2127">
            <v>7.39</v>
          </cell>
        </row>
        <row r="2128">
          <cell r="A2128">
            <v>2123</v>
          </cell>
          <cell r="B2128" t="str">
            <v>380L</v>
          </cell>
          <cell r="C2128" t="str">
            <v>TENDIDO Y REGULADO DE CABLE TRIPLEX 3#4</v>
          </cell>
          <cell r="D2128" t="str">
            <v>M</v>
          </cell>
          <cell r="E2128">
            <v>4.0199999999999996</v>
          </cell>
        </row>
        <row r="2129">
          <cell r="A2129">
            <v>2124</v>
          </cell>
          <cell r="B2129" t="str">
            <v>382L</v>
          </cell>
          <cell r="C2129" t="str">
            <v>TENDIDO DE CONDUCTOR 1x#4 ACSR</v>
          </cell>
          <cell r="D2129" t="str">
            <v>M</v>
          </cell>
          <cell r="E2129">
            <v>0.46</v>
          </cell>
        </row>
        <row r="2130">
          <cell r="A2130">
            <v>2125</v>
          </cell>
          <cell r="B2130" t="str">
            <v>384L</v>
          </cell>
          <cell r="C2130" t="str">
            <v>TENDIDO DE CONDUCTOR 1x#2 ACSR</v>
          </cell>
          <cell r="D2130" t="str">
            <v>M</v>
          </cell>
          <cell r="E2130">
            <v>0.67</v>
          </cell>
        </row>
        <row r="2131">
          <cell r="A2131">
            <v>2126</v>
          </cell>
          <cell r="B2131" t="str">
            <v>514L</v>
          </cell>
          <cell r="C2131" t="str">
            <v>TENDIDO DE CONDUCTOR 2x#12 TTU</v>
          </cell>
          <cell r="D2131" t="str">
            <v>M</v>
          </cell>
          <cell r="E2131">
            <v>11.44</v>
          </cell>
        </row>
        <row r="2132">
          <cell r="A2132">
            <v>2127</v>
          </cell>
          <cell r="B2132" t="str">
            <v>502L</v>
          </cell>
          <cell r="C2132" t="str">
            <v>TENDIDO DE CONDUCTOR SECUNDARIO 4x#4 TTU</v>
          </cell>
          <cell r="D2132" t="str">
            <v>M</v>
          </cell>
          <cell r="E2132">
            <v>15.49</v>
          </cell>
        </row>
        <row r="2133">
          <cell r="A2133">
            <v>2128</v>
          </cell>
          <cell r="B2133" t="str">
            <v>506L</v>
          </cell>
          <cell r="C2133" t="str">
            <v>TENDIDO DE CONDUCTOR 2x#12 AWG CONCENTRICO</v>
          </cell>
          <cell r="D2133" t="str">
            <v>M</v>
          </cell>
          <cell r="E2133">
            <v>1.81</v>
          </cell>
        </row>
        <row r="2134">
          <cell r="A2134">
            <v>2129</v>
          </cell>
          <cell r="B2134" t="str">
            <v>524L</v>
          </cell>
          <cell r="C2134" t="str">
            <v>TENDIDO CONDUCTOR 2x35+50 ASC/AAAC PREEMSABLADO</v>
          </cell>
          <cell r="D2134" t="str">
            <v>M</v>
          </cell>
          <cell r="E2134">
            <v>2.91</v>
          </cell>
        </row>
        <row r="2135">
          <cell r="A2135">
            <v>2130</v>
          </cell>
          <cell r="B2135" t="str">
            <v>972L</v>
          </cell>
          <cell r="C2135" t="str">
            <v>TENDIDO CONDUCTOR 2x50+50 ASC/AAAC PREESAMBLADO</v>
          </cell>
          <cell r="D2135" t="str">
            <v>M</v>
          </cell>
          <cell r="E2135">
            <v>4.55</v>
          </cell>
        </row>
        <row r="2136">
          <cell r="A2136">
            <v>2131</v>
          </cell>
          <cell r="B2136" t="str">
            <v>972LA</v>
          </cell>
          <cell r="C2136" t="str">
            <v>TENDIDO CONDUCTOR 2X70+50 ASC/AAAC PRENSAMBLADO</v>
          </cell>
          <cell r="D2136" t="str">
            <v>M</v>
          </cell>
          <cell r="E2136">
            <v>5.5</v>
          </cell>
        </row>
        <row r="2137">
          <cell r="A2137">
            <v>2132</v>
          </cell>
          <cell r="B2137" t="str">
            <v>248L</v>
          </cell>
          <cell r="C2137" t="str">
            <v>TRANSP. DIST. PARADA POSTES H.A. L=9m  350 kg/cm2</v>
          </cell>
          <cell r="D2137" t="str">
            <v>u</v>
          </cell>
          <cell r="E2137">
            <v>273.61</v>
          </cell>
        </row>
        <row r="2138">
          <cell r="A2138">
            <v>2133</v>
          </cell>
          <cell r="B2138" t="str">
            <v>292L</v>
          </cell>
          <cell r="C2138" t="str">
            <v>TRANSP. DIST. PARADA POSTES H.A. L=9 m 500 kg/cm2</v>
          </cell>
          <cell r="D2138" t="str">
            <v>u</v>
          </cell>
          <cell r="E2138">
            <v>309.01</v>
          </cell>
        </row>
        <row r="2139">
          <cell r="A2139">
            <v>2134</v>
          </cell>
          <cell r="B2139" t="str">
            <v>250L</v>
          </cell>
          <cell r="C2139" t="str">
            <v>TRANSP. DIST. PARADA POSTES H.A. L=11m 350 kg/cm2</v>
          </cell>
          <cell r="D2139" t="str">
            <v>u</v>
          </cell>
          <cell r="E2139">
            <v>285.41000000000003</v>
          </cell>
        </row>
        <row r="2140">
          <cell r="A2140">
            <v>2135</v>
          </cell>
          <cell r="B2140" t="str">
            <v>882L</v>
          </cell>
          <cell r="C2140" t="str">
            <v>TRANSP. DIST. PARADA POSTES H.A. L=11m 500 kg/cm2</v>
          </cell>
          <cell r="D2140" t="str">
            <v>u</v>
          </cell>
          <cell r="E2140">
            <v>350.31</v>
          </cell>
        </row>
        <row r="2141">
          <cell r="A2141">
            <v>2136</v>
          </cell>
          <cell r="B2141" t="str">
            <v>290L</v>
          </cell>
          <cell r="C2141" t="str">
            <v>TRANSP. DIST. PARADA POSTES H.A. L=12m 500 kg/cm2</v>
          </cell>
          <cell r="D2141" t="str">
            <v>u</v>
          </cell>
          <cell r="E2141">
            <v>368.01</v>
          </cell>
        </row>
        <row r="2142">
          <cell r="A2142">
            <v>2137</v>
          </cell>
          <cell r="B2142" t="str">
            <v>882LA</v>
          </cell>
          <cell r="C2142" t="str">
            <v>TRANSP. DIST. PARADA POSTES H.A. L=10m 500Kg/cm2</v>
          </cell>
          <cell r="D2142" t="str">
            <v>u</v>
          </cell>
          <cell r="E2142">
            <v>332.61</v>
          </cell>
        </row>
        <row r="2143">
          <cell r="A2143">
            <v>2138</v>
          </cell>
          <cell r="B2143" t="str">
            <v>278L</v>
          </cell>
          <cell r="C2143" t="str">
            <v>TRANSP. DIST. PARADA POSTES(NO INCLUYE POSTE)</v>
          </cell>
          <cell r="D2143" t="str">
            <v>u</v>
          </cell>
          <cell r="E2143">
            <v>64.16</v>
          </cell>
        </row>
        <row r="2144">
          <cell r="A2144">
            <v>2139</v>
          </cell>
          <cell r="B2144" t="str">
            <v>516L</v>
          </cell>
          <cell r="C2144" t="str">
            <v>TRANSP. RETIRO POSTE H.A. L=9 m 350 kg/cm2</v>
          </cell>
          <cell r="D2144" t="str">
            <v>u</v>
          </cell>
          <cell r="E2144">
            <v>64.16</v>
          </cell>
        </row>
        <row r="2145">
          <cell r="A2145">
            <v>2140</v>
          </cell>
          <cell r="B2145" t="str">
            <v>612L</v>
          </cell>
          <cell r="C2145" t="str">
            <v>TRANSP. RETIRO POSTE H.A. L=11m 350 kg/cm2</v>
          </cell>
          <cell r="D2145" t="str">
            <v>u</v>
          </cell>
          <cell r="E2145">
            <v>73.33</v>
          </cell>
        </row>
        <row r="2146">
          <cell r="A2146">
            <v>2141</v>
          </cell>
          <cell r="B2146" t="str">
            <v>252L</v>
          </cell>
          <cell r="C2146" t="str">
            <v>TUBERIA CONDUIT 3/8" LIVIANO (INST. ELECTRICAS)</v>
          </cell>
          <cell r="D2146" t="str">
            <v>M</v>
          </cell>
          <cell r="E2146">
            <v>2.59</v>
          </cell>
        </row>
        <row r="2147">
          <cell r="A2147">
            <v>2142</v>
          </cell>
          <cell r="B2147" t="str">
            <v>254L</v>
          </cell>
          <cell r="C2147" t="str">
            <v>TUBERIA CONDUIT 1/2" LIVIANO (INST. ELECTRICAS)</v>
          </cell>
          <cell r="D2147" t="str">
            <v>M</v>
          </cell>
          <cell r="E2147">
            <v>2.54</v>
          </cell>
        </row>
        <row r="2148">
          <cell r="A2148">
            <v>2143</v>
          </cell>
          <cell r="B2148" t="str">
            <v>256L</v>
          </cell>
          <cell r="C2148" t="str">
            <v>TUBERIA CONDUIT 3/4" LIVIANO (INST. ELECTRICAS)</v>
          </cell>
          <cell r="D2148" t="str">
            <v>M</v>
          </cell>
          <cell r="E2148">
            <v>2.86</v>
          </cell>
        </row>
        <row r="2149">
          <cell r="A2149">
            <v>2144</v>
          </cell>
          <cell r="B2149" t="str">
            <v>258L</v>
          </cell>
          <cell r="C2149" t="str">
            <v>TUBERIA CONDUIT 2" PESADA (INST. ELECTRICAS)</v>
          </cell>
          <cell r="D2149" t="str">
            <v>M</v>
          </cell>
          <cell r="E2149">
            <v>4.8899999999999997</v>
          </cell>
        </row>
        <row r="2150">
          <cell r="A2150">
            <v>2145</v>
          </cell>
          <cell r="B2150" t="str">
            <v>260L</v>
          </cell>
          <cell r="C2150" t="str">
            <v>TUBERIA PVC D=110 mm E/C (TELEFONICO)</v>
          </cell>
          <cell r="D2150" t="str">
            <v>M</v>
          </cell>
          <cell r="E2150">
            <v>6.53</v>
          </cell>
        </row>
        <row r="2151">
          <cell r="A2151">
            <v>2146</v>
          </cell>
          <cell r="B2151" t="str">
            <v>262L</v>
          </cell>
          <cell r="C2151" t="str">
            <v>TUBERIA PVC 4" TIPO ELECTRICO-TELEFONICO(4TUBOS)</v>
          </cell>
          <cell r="D2151" t="str">
            <v>M</v>
          </cell>
          <cell r="E2151">
            <v>29.81</v>
          </cell>
        </row>
        <row r="2152">
          <cell r="A2152">
            <v>2147</v>
          </cell>
          <cell r="B2152" t="str">
            <v>264L</v>
          </cell>
          <cell r="C2152" t="str">
            <v>TUBERIA PVC 4" TIPO ELECTRICO-TELEFONICO(8 TUBOS)</v>
          </cell>
          <cell r="D2152" t="str">
            <v>M</v>
          </cell>
          <cell r="E2152">
            <v>50.96</v>
          </cell>
        </row>
        <row r="2153">
          <cell r="A2153">
            <v>2148</v>
          </cell>
          <cell r="B2153" t="str">
            <v>266L</v>
          </cell>
          <cell r="C2153" t="str">
            <v>TUBERIA PVC 4" TIPO ELECTRICO-TELEFONICO(16 TUBOS)</v>
          </cell>
          <cell r="D2153" t="str">
            <v>M</v>
          </cell>
          <cell r="E2153">
            <v>95.52</v>
          </cell>
        </row>
        <row r="2154">
          <cell r="A2154">
            <v>2149</v>
          </cell>
          <cell r="B2154" t="str">
            <v>852L</v>
          </cell>
          <cell r="C2154" t="str">
            <v>TUBERIA PVC 4" TIPO ELECTRICO-TELEFONICO(2 TUBOS)</v>
          </cell>
          <cell r="D2154" t="str">
            <v>M</v>
          </cell>
          <cell r="E2154">
            <v>15.02</v>
          </cell>
        </row>
        <row r="2155">
          <cell r="A2155">
            <v>2150</v>
          </cell>
          <cell r="B2155" t="str">
            <v>268L</v>
          </cell>
          <cell r="C2155" t="str">
            <v>TUBERIA PVC-S D=110 mm E/C PARA CRUCE DE SEMAFORO</v>
          </cell>
          <cell r="D2155" t="str">
            <v>M</v>
          </cell>
          <cell r="E2155">
            <v>5.38</v>
          </cell>
        </row>
        <row r="2156">
          <cell r="A2156">
            <v>2151</v>
          </cell>
          <cell r="B2156" t="str">
            <v>274L</v>
          </cell>
          <cell r="C2156" t="str">
            <v>TUBERIA H.G. POSTE 3"(TENDIDO ELECTRICO)</v>
          </cell>
          <cell r="D2156" t="str">
            <v>M</v>
          </cell>
          <cell r="E2156">
            <v>8.32</v>
          </cell>
        </row>
        <row r="2157">
          <cell r="A2157">
            <v>2152</v>
          </cell>
          <cell r="B2157" t="str">
            <v>562L</v>
          </cell>
          <cell r="C2157" t="str">
            <v>TENDIDO CONDUCTOR TRIPLEX 3x1/0</v>
          </cell>
          <cell r="D2157" t="str">
            <v>M</v>
          </cell>
          <cell r="E2157">
            <v>13.83</v>
          </cell>
        </row>
        <row r="2158">
          <cell r="A2158">
            <v>2153</v>
          </cell>
          <cell r="B2158" t="str">
            <v>564L</v>
          </cell>
          <cell r="C2158" t="str">
            <v>TENDIDO CONDUCTOR TRIPLEX 3x2</v>
          </cell>
          <cell r="D2158" t="str">
            <v>M</v>
          </cell>
          <cell r="E2158">
            <v>7.25</v>
          </cell>
        </row>
        <row r="2159">
          <cell r="A2159">
            <v>2154</v>
          </cell>
          <cell r="B2159" t="str">
            <v>566L</v>
          </cell>
          <cell r="C2159" t="str">
            <v>REUBICACION DE TRANSFORMADOR</v>
          </cell>
          <cell r="D2159" t="str">
            <v>u</v>
          </cell>
          <cell r="E2159">
            <v>39.31</v>
          </cell>
        </row>
        <row r="2160">
          <cell r="A2160">
            <v>2155</v>
          </cell>
          <cell r="B2160" t="str">
            <v>568L</v>
          </cell>
          <cell r="C2160" t="str">
            <v>TENDIDO DE CONDUCTOR 2#8 TTU+ 1# 12 AWG</v>
          </cell>
          <cell r="D2160" t="str">
            <v>M</v>
          </cell>
          <cell r="E2160">
            <v>3.86</v>
          </cell>
        </row>
        <row r="2161">
          <cell r="A2161">
            <v>2156</v>
          </cell>
          <cell r="B2161" t="str">
            <v>570L</v>
          </cell>
          <cell r="C2161" t="str">
            <v>TENDIDO DE CONDUCTOR 3#6 TTU</v>
          </cell>
          <cell r="D2161" t="str">
            <v>M</v>
          </cell>
          <cell r="E2161">
            <v>7.65</v>
          </cell>
        </row>
        <row r="2162">
          <cell r="A2162">
            <v>2157</v>
          </cell>
          <cell r="B2162" t="str">
            <v>582L</v>
          </cell>
          <cell r="C2162" t="str">
            <v>TENDIDO DE CONDUCTOR 2#12 TW-AWG</v>
          </cell>
          <cell r="D2162" t="str">
            <v>M</v>
          </cell>
          <cell r="E2162">
            <v>1.87</v>
          </cell>
        </row>
        <row r="2163">
          <cell r="A2163">
            <v>2158</v>
          </cell>
          <cell r="B2163" t="str">
            <v>584L</v>
          </cell>
          <cell r="C2163" t="str">
            <v>TENDIDO DE CONDUCTOR COAXIAL  CONCENTRICO 1x6x6</v>
          </cell>
          <cell r="D2163" t="str">
            <v>M</v>
          </cell>
          <cell r="E2163">
            <v>4.4400000000000004</v>
          </cell>
        </row>
        <row r="2164">
          <cell r="A2164">
            <v>2159</v>
          </cell>
          <cell r="B2164" t="str">
            <v>888LA</v>
          </cell>
          <cell r="C2164" t="str">
            <v>TENDIDO DE CONDUCTOR 4#4/0 TTU</v>
          </cell>
          <cell r="D2164" t="str">
            <v>M</v>
          </cell>
          <cell r="E2164">
            <v>77.81</v>
          </cell>
        </row>
        <row r="2165">
          <cell r="A2165">
            <v>2160</v>
          </cell>
          <cell r="B2165" t="str">
            <v>586L</v>
          </cell>
          <cell r="C2165" t="str">
            <v>BASE DE HORMIGON f'c=210 Kg/cm2 0.70*0.70*0.70</v>
          </cell>
          <cell r="D2165" t="str">
            <v>u</v>
          </cell>
          <cell r="E2165">
            <v>79.17</v>
          </cell>
        </row>
        <row r="2166">
          <cell r="A2166">
            <v>2161</v>
          </cell>
          <cell r="B2166" t="str">
            <v>588L</v>
          </cell>
          <cell r="C2166" t="str">
            <v>BASE DE HORMIGON f'c=210 Kg/cm2 0.35*0.35*0.50</v>
          </cell>
          <cell r="D2166" t="str">
            <v>u</v>
          </cell>
          <cell r="E2166">
            <v>14.73</v>
          </cell>
        </row>
        <row r="2167">
          <cell r="A2167">
            <v>2162</v>
          </cell>
          <cell r="B2167" t="str">
            <v>802L</v>
          </cell>
          <cell r="C2167" t="str">
            <v>RED SUBTERRANEA BT 6# 3/0 TTU+2# 2/0 Cu</v>
          </cell>
          <cell r="D2167" t="str">
            <v>M</v>
          </cell>
          <cell r="E2167">
            <v>86.37</v>
          </cell>
        </row>
        <row r="2168">
          <cell r="A2168">
            <v>2163</v>
          </cell>
          <cell r="B2168" t="str">
            <v>804L</v>
          </cell>
          <cell r="C2168" t="str">
            <v>RED SUBTERRANEA BT 3# 3/0 TTU+2/0 Cu</v>
          </cell>
          <cell r="D2168" t="str">
            <v>M</v>
          </cell>
          <cell r="E2168">
            <v>43.4</v>
          </cell>
        </row>
        <row r="2169">
          <cell r="A2169">
            <v>2164</v>
          </cell>
          <cell r="B2169" t="str">
            <v>812L</v>
          </cell>
          <cell r="C2169" t="str">
            <v>RED SUBTERRANEA MT 3#2 CABLE APANTALLADO 15 KV</v>
          </cell>
          <cell r="D2169" t="str">
            <v>M</v>
          </cell>
          <cell r="E2169">
            <v>34.86</v>
          </cell>
        </row>
        <row r="2170">
          <cell r="A2170">
            <v>2165</v>
          </cell>
          <cell r="B2170" t="str">
            <v>806L</v>
          </cell>
          <cell r="C2170" t="str">
            <v>TRANSFORMADOR TRIFASICO PADMOUNTED TIPO MALLA</v>
          </cell>
          <cell r="D2170" t="str">
            <v>u</v>
          </cell>
          <cell r="E2170">
            <v>12835.76</v>
          </cell>
        </row>
        <row r="2171">
          <cell r="A2171">
            <v>2166</v>
          </cell>
          <cell r="B2171" t="str">
            <v>814L</v>
          </cell>
          <cell r="C2171" t="str">
            <v>CONECTOR TIPO TALON No. 300 MCM</v>
          </cell>
          <cell r="D2171" t="str">
            <v>u</v>
          </cell>
          <cell r="E2171">
            <v>3.06</v>
          </cell>
        </row>
        <row r="2172">
          <cell r="A2172">
            <v>2167</v>
          </cell>
          <cell r="B2172" t="str">
            <v>816L</v>
          </cell>
          <cell r="C2172" t="str">
            <v>CONECTOR TIPO TALON No. 2/0</v>
          </cell>
          <cell r="D2172" t="str">
            <v>u</v>
          </cell>
          <cell r="E2172">
            <v>1.02</v>
          </cell>
        </row>
        <row r="2173">
          <cell r="A2173">
            <v>2168</v>
          </cell>
          <cell r="B2173" t="str">
            <v>818L</v>
          </cell>
          <cell r="C2173" t="str">
            <v>MALLA PUESTA A TIERRA G-9</v>
          </cell>
          <cell r="D2173" t="str">
            <v>u</v>
          </cell>
          <cell r="E2173">
            <v>370.06</v>
          </cell>
        </row>
        <row r="2174">
          <cell r="A2174">
            <v>2169</v>
          </cell>
          <cell r="B2174" t="str">
            <v>822L</v>
          </cell>
          <cell r="C2174" t="str">
            <v>DEMOLICION Y DESALOJO DE CAJAS ELECTRICAS</v>
          </cell>
          <cell r="D2174" t="str">
            <v>u</v>
          </cell>
          <cell r="E2174">
            <v>17.66</v>
          </cell>
        </row>
        <row r="2175">
          <cell r="A2175">
            <v>2170</v>
          </cell>
          <cell r="B2175" t="str">
            <v>824L</v>
          </cell>
          <cell r="C2175" t="str">
            <v>APUNTALAMIENTO PROVISIONAL POSTES LUZ-TELEFONICOS</v>
          </cell>
          <cell r="D2175" t="str">
            <v>u</v>
          </cell>
          <cell r="E2175">
            <v>54.42</v>
          </cell>
        </row>
        <row r="2176">
          <cell r="A2176">
            <v>2171</v>
          </cell>
          <cell r="B2176" t="str">
            <v>826L</v>
          </cell>
          <cell r="C2176" t="str">
            <v>TAPAS DE MADERA PROVISIONAL PARA POZOS ELECT-TELEF</v>
          </cell>
          <cell r="D2176" t="str">
            <v>u</v>
          </cell>
          <cell r="E2176">
            <v>6.85</v>
          </cell>
        </row>
        <row r="2177">
          <cell r="A2177">
            <v>2172</v>
          </cell>
          <cell r="B2177" t="str">
            <v>828L</v>
          </cell>
          <cell r="C2177" t="str">
            <v>DUCTO CRUCE DE VIA MT-BT-AP</v>
          </cell>
          <cell r="D2177" t="str">
            <v>M</v>
          </cell>
          <cell r="E2177">
            <v>16.82</v>
          </cell>
        </row>
        <row r="2178">
          <cell r="A2178">
            <v>2173</v>
          </cell>
          <cell r="B2178" t="str">
            <v>830L</v>
          </cell>
          <cell r="C2178" t="str">
            <v>CONEXION TRANSFORMADOR-RED MEDIA TENSION</v>
          </cell>
          <cell r="D2178" t="str">
            <v>u</v>
          </cell>
          <cell r="E2178">
            <v>169.16</v>
          </cell>
        </row>
        <row r="2179">
          <cell r="A2179">
            <v>2174</v>
          </cell>
          <cell r="B2179" t="str">
            <v>832L</v>
          </cell>
          <cell r="C2179" t="str">
            <v>CONEXION PUNTA MEDIA TENSION INTERNA</v>
          </cell>
          <cell r="D2179" t="str">
            <v>u</v>
          </cell>
          <cell r="E2179">
            <v>25.13</v>
          </cell>
        </row>
        <row r="2180">
          <cell r="A2180">
            <v>2175</v>
          </cell>
          <cell r="B2180" t="str">
            <v>836L</v>
          </cell>
          <cell r="C2180" t="str">
            <v>EMPALME ELECTRICO RED ALUMBRADO PUBLICO-LUMINARIA</v>
          </cell>
          <cell r="D2180" t="str">
            <v>u</v>
          </cell>
          <cell r="E2180">
            <v>33.979999999999997</v>
          </cell>
        </row>
        <row r="2181">
          <cell r="A2181">
            <v>2176</v>
          </cell>
          <cell r="B2181" t="str">
            <v>838L</v>
          </cell>
          <cell r="C2181" t="str">
            <v>RETIRO DE BAJA TENSION 2x2+4ASC</v>
          </cell>
          <cell r="D2181" t="str">
            <v>M</v>
          </cell>
          <cell r="E2181">
            <v>16.329999999999998</v>
          </cell>
        </row>
        <row r="2182">
          <cell r="A2182">
            <v>2177</v>
          </cell>
          <cell r="B2182" t="str">
            <v>840L</v>
          </cell>
          <cell r="C2182" t="str">
            <v>RETIRO DE ESTRUCTURA BAJA TENSION ES-043</v>
          </cell>
          <cell r="D2182" t="str">
            <v>u</v>
          </cell>
          <cell r="E2182">
            <v>51.14</v>
          </cell>
        </row>
        <row r="2183">
          <cell r="A2183">
            <v>2178</v>
          </cell>
          <cell r="B2183" t="str">
            <v>842L</v>
          </cell>
          <cell r="C2183" t="str">
            <v>RETIRO DE ESTRUCUTRA BAJA TENSION ET-043</v>
          </cell>
          <cell r="D2183" t="str">
            <v>u</v>
          </cell>
          <cell r="E2183">
            <v>51.14</v>
          </cell>
        </row>
        <row r="2184">
          <cell r="A2184">
            <v>2179</v>
          </cell>
          <cell r="B2184" t="str">
            <v>218GL</v>
          </cell>
          <cell r="C2184" t="str">
            <v>RETIRO DE CONDUCTOR BV 1x2ACSR</v>
          </cell>
          <cell r="D2184" t="str">
            <v>M</v>
          </cell>
          <cell r="E2184">
            <v>0.06</v>
          </cell>
        </row>
        <row r="2185">
          <cell r="A2185">
            <v>2180</v>
          </cell>
          <cell r="B2185" t="str">
            <v>968L</v>
          </cell>
          <cell r="C2185" t="str">
            <v>RETIRO ESTRUCTURA BAJA TENSION PREENSAMBLADO</v>
          </cell>
          <cell r="D2185" t="str">
            <v>u</v>
          </cell>
          <cell r="E2185">
            <v>51.14</v>
          </cell>
        </row>
        <row r="2186">
          <cell r="A2186">
            <v>2181</v>
          </cell>
          <cell r="B2186" t="str">
            <v>974L</v>
          </cell>
          <cell r="C2186" t="str">
            <v>RETIRO CONDUCTOR PREENSAMBLADO</v>
          </cell>
          <cell r="D2186" t="str">
            <v>M</v>
          </cell>
          <cell r="E2186">
            <v>0.06</v>
          </cell>
        </row>
        <row r="2187">
          <cell r="A2187">
            <v>2182</v>
          </cell>
          <cell r="B2187" t="str">
            <v>616L</v>
          </cell>
          <cell r="C2187" t="str">
            <v>RETIRO DE RACK DE 4 VIAS TANGENTE</v>
          </cell>
          <cell r="D2187" t="str">
            <v>u</v>
          </cell>
          <cell r="E2187">
            <v>13</v>
          </cell>
        </row>
        <row r="2188">
          <cell r="A2188">
            <v>2183</v>
          </cell>
          <cell r="B2188" t="str">
            <v>382LC</v>
          </cell>
          <cell r="C2188" t="str">
            <v>RETIRO DE CONDUCTOR 1x#4 ACSR</v>
          </cell>
          <cell r="D2188" t="str">
            <v>M</v>
          </cell>
          <cell r="E2188">
            <v>0.46</v>
          </cell>
        </row>
        <row r="2189">
          <cell r="A2189">
            <v>2184</v>
          </cell>
          <cell r="B2189" t="str">
            <v>384LD</v>
          </cell>
          <cell r="C2189" t="str">
            <v>RETIRO DE CONDUCTOR 1x#2 ACSR</v>
          </cell>
          <cell r="D2189" t="str">
            <v>M</v>
          </cell>
          <cell r="E2189">
            <v>0.06</v>
          </cell>
        </row>
        <row r="2190">
          <cell r="A2190">
            <v>2185</v>
          </cell>
          <cell r="B2190" t="str">
            <v>854L</v>
          </cell>
          <cell r="C2190" t="str">
            <v>SUM-INST. CODO PVC L/R 2"x90§</v>
          </cell>
          <cell r="D2190" t="str">
            <v>u</v>
          </cell>
          <cell r="E2190">
            <v>1.1299999999999999</v>
          </cell>
        </row>
        <row r="2191">
          <cell r="A2191">
            <v>2186</v>
          </cell>
          <cell r="B2191" t="str">
            <v>860L</v>
          </cell>
          <cell r="C2191" t="str">
            <v>EMPALME ELECTRICO RED BAJA TENSION-ACOMET. DOMICIL</v>
          </cell>
          <cell r="D2191" t="str">
            <v>u</v>
          </cell>
          <cell r="E2191">
            <v>134.57</v>
          </cell>
        </row>
        <row r="2192">
          <cell r="A2192">
            <v>2187</v>
          </cell>
          <cell r="B2192" t="str">
            <v>880L</v>
          </cell>
          <cell r="C2192" t="str">
            <v>SECADOR DE MANOS</v>
          </cell>
          <cell r="D2192" t="str">
            <v>u</v>
          </cell>
          <cell r="E2192">
            <v>43.16</v>
          </cell>
        </row>
        <row r="2193">
          <cell r="A2193">
            <v>2188</v>
          </cell>
          <cell r="B2193" t="str">
            <v>886L</v>
          </cell>
          <cell r="C2193" t="str">
            <v>CABLE 2# 8 TTU MANGUERA NEGRA 3/4"</v>
          </cell>
          <cell r="D2193" t="str">
            <v>M</v>
          </cell>
          <cell r="E2193">
            <v>3.21</v>
          </cell>
        </row>
        <row r="2194">
          <cell r="A2194">
            <v>2189</v>
          </cell>
          <cell r="B2194" t="str">
            <v>892L</v>
          </cell>
          <cell r="C2194" t="str">
            <v>TENDIDO DE CONDUCTOR MT. APANTALLADO 1/0</v>
          </cell>
          <cell r="D2194" t="str">
            <v>M</v>
          </cell>
          <cell r="E2194">
            <v>20.6</v>
          </cell>
        </row>
        <row r="2195">
          <cell r="A2195">
            <v>2190</v>
          </cell>
          <cell r="B2195" t="str">
            <v>896L</v>
          </cell>
          <cell r="C2195" t="str">
            <v>SUM-INST. REFLECTOR 400 W-220 VAC</v>
          </cell>
          <cell r="D2195" t="str">
            <v>u</v>
          </cell>
          <cell r="E2195">
            <v>587.42999999999995</v>
          </cell>
        </row>
        <row r="2196">
          <cell r="A2196">
            <v>2191</v>
          </cell>
          <cell r="B2196" t="str">
            <v>898L</v>
          </cell>
          <cell r="C2196" t="str">
            <v>SUM-INST. SOPORTE DE REFLECTORES</v>
          </cell>
          <cell r="D2196" t="str">
            <v>u</v>
          </cell>
          <cell r="E2196">
            <v>151.22</v>
          </cell>
        </row>
        <row r="2197">
          <cell r="A2197">
            <v>2192</v>
          </cell>
          <cell r="B2197" t="str">
            <v>902L</v>
          </cell>
          <cell r="C2197" t="str">
            <v>VINCULACION PREENSAMBLADA COPLANAR VERTICAL</v>
          </cell>
          <cell r="D2197" t="str">
            <v>u</v>
          </cell>
          <cell r="E2197">
            <v>75.69</v>
          </cell>
        </row>
        <row r="2198">
          <cell r="A2198">
            <v>2193</v>
          </cell>
          <cell r="B2198" t="str">
            <v>908L</v>
          </cell>
          <cell r="C2198" t="str">
            <v>FARO 2, 2x400 W MH</v>
          </cell>
          <cell r="D2198" t="str">
            <v>u</v>
          </cell>
          <cell r="E2198">
            <v>1316.25</v>
          </cell>
        </row>
        <row r="2199">
          <cell r="A2199">
            <v>2194</v>
          </cell>
          <cell r="B2199" t="str">
            <v>910L</v>
          </cell>
          <cell r="C2199" t="str">
            <v>FARO 3, 3x400 W NH</v>
          </cell>
          <cell r="D2199" t="str">
            <v>u</v>
          </cell>
          <cell r="E2199">
            <v>2036.64</v>
          </cell>
        </row>
        <row r="2200">
          <cell r="A2200">
            <v>2195</v>
          </cell>
          <cell r="B2200" t="str">
            <v>912L</v>
          </cell>
          <cell r="C2200" t="str">
            <v>FARO 4, 4x400 W MH</v>
          </cell>
          <cell r="D2200" t="str">
            <v>u</v>
          </cell>
          <cell r="E2200">
            <v>2615.4299999999998</v>
          </cell>
        </row>
        <row r="2201">
          <cell r="A2201">
            <v>2196</v>
          </cell>
          <cell r="B2201" t="str">
            <v>964L</v>
          </cell>
          <cell r="C2201" t="str">
            <v>FARO 2, 2x250 W MH</v>
          </cell>
          <cell r="D2201" t="str">
            <v>u</v>
          </cell>
          <cell r="E2201">
            <v>1127.45</v>
          </cell>
        </row>
        <row r="2202">
          <cell r="A2202">
            <v>2197</v>
          </cell>
          <cell r="B2202" t="str">
            <v>966L</v>
          </cell>
          <cell r="C2202" t="str">
            <v>FARO 3, 3x250 W MH</v>
          </cell>
          <cell r="D2202" t="str">
            <v>u</v>
          </cell>
          <cell r="E2202">
            <v>1611.84</v>
          </cell>
        </row>
        <row r="2203">
          <cell r="A2203">
            <v>2198</v>
          </cell>
          <cell r="B2203" t="str">
            <v>930L</v>
          </cell>
          <cell r="C2203" t="str">
            <v>BREAKER 3P-225A</v>
          </cell>
          <cell r="D2203" t="str">
            <v>u</v>
          </cell>
          <cell r="E2203">
            <v>168.83</v>
          </cell>
        </row>
        <row r="2204">
          <cell r="A2204">
            <v>2199</v>
          </cell>
          <cell r="B2204" t="str">
            <v>920L</v>
          </cell>
          <cell r="C2204" t="str">
            <v>BREAKER 3P-175A</v>
          </cell>
          <cell r="D2204" t="str">
            <v>u</v>
          </cell>
          <cell r="E2204">
            <v>162.88</v>
          </cell>
        </row>
        <row r="2205">
          <cell r="A2205">
            <v>2200</v>
          </cell>
          <cell r="B2205" t="str">
            <v>922L</v>
          </cell>
          <cell r="C2205" t="str">
            <v>BREAKER 3P-150A</v>
          </cell>
          <cell r="D2205" t="str">
            <v>u</v>
          </cell>
          <cell r="E2205">
            <v>151.08000000000001</v>
          </cell>
        </row>
        <row r="2206">
          <cell r="A2206">
            <v>2201</v>
          </cell>
          <cell r="B2206" t="str">
            <v>924L</v>
          </cell>
          <cell r="C2206" t="str">
            <v>BREAKER 3P-100A</v>
          </cell>
          <cell r="D2206" t="str">
            <v>u</v>
          </cell>
          <cell r="E2206">
            <v>139.28</v>
          </cell>
        </row>
        <row r="2207">
          <cell r="A2207">
            <v>2202</v>
          </cell>
          <cell r="B2207" t="str">
            <v>926L</v>
          </cell>
          <cell r="C2207" t="str">
            <v>BREAKER 3P-70 A</v>
          </cell>
          <cell r="D2207" t="str">
            <v>u</v>
          </cell>
          <cell r="E2207">
            <v>121.58</v>
          </cell>
        </row>
        <row r="2208">
          <cell r="A2208">
            <v>2203</v>
          </cell>
          <cell r="B2208" t="str">
            <v>932L</v>
          </cell>
          <cell r="C2208" t="str">
            <v>PLC, 6 ENTRADAS 4 SALIDAS + 3 MODULOS EXPANSION</v>
          </cell>
          <cell r="D2208" t="str">
            <v>u</v>
          </cell>
          <cell r="E2208">
            <v>646.32000000000005</v>
          </cell>
        </row>
        <row r="2209">
          <cell r="A2209">
            <v>2204</v>
          </cell>
          <cell r="B2209" t="str">
            <v>940L</v>
          </cell>
          <cell r="C2209" t="str">
            <v>TENDIDO CONDUCTOR BAJA TENSION 31#6TTU+8#1/0TTU</v>
          </cell>
          <cell r="D2209" t="str">
            <v>M</v>
          </cell>
          <cell r="E2209">
            <v>128.74</v>
          </cell>
        </row>
        <row r="2210">
          <cell r="A2210">
            <v>2205</v>
          </cell>
          <cell r="B2210" t="str">
            <v>942L</v>
          </cell>
          <cell r="C2210" t="str">
            <v>TENDIDO CONDUCTOR BAJA TENSION 23#6TTU+8#1/0TTU</v>
          </cell>
          <cell r="D2210" t="str">
            <v>M</v>
          </cell>
          <cell r="E2210">
            <v>112.39</v>
          </cell>
        </row>
        <row r="2211">
          <cell r="A2211">
            <v>2206</v>
          </cell>
          <cell r="B2211" t="str">
            <v>944L</v>
          </cell>
          <cell r="C2211" t="str">
            <v>TENDIDO CONDUCTOR BAJA TENSION 17#6TTU+4#1/0TTU</v>
          </cell>
          <cell r="D2211" t="str">
            <v>M</v>
          </cell>
          <cell r="E2211">
            <v>68.73</v>
          </cell>
        </row>
        <row r="2212">
          <cell r="A2212">
            <v>2207</v>
          </cell>
          <cell r="B2212" t="str">
            <v>946L</v>
          </cell>
          <cell r="C2212" t="str">
            <v>TENDIDO CONDUCTOR BAJA TENSION 14#6TTU+4#1/0TTU</v>
          </cell>
          <cell r="D2212" t="str">
            <v>M</v>
          </cell>
          <cell r="E2212">
            <v>62.59</v>
          </cell>
        </row>
        <row r="2213">
          <cell r="A2213">
            <v>2208</v>
          </cell>
          <cell r="B2213" t="str">
            <v>948L</v>
          </cell>
          <cell r="C2213" t="str">
            <v>TENDIDO CONDUCTOR BAJA TENSION  6#6TTU+4#1/0TTU</v>
          </cell>
          <cell r="D2213" t="str">
            <v>M</v>
          </cell>
          <cell r="E2213">
            <v>44.95</v>
          </cell>
        </row>
        <row r="2214">
          <cell r="A2214">
            <v>2209</v>
          </cell>
          <cell r="B2214" t="str">
            <v>950L</v>
          </cell>
          <cell r="C2214" t="str">
            <v>TENDIDO CONDUCTOR BAJA TENSION  3#6TTU MANGUERA 1"</v>
          </cell>
          <cell r="D2214" t="str">
            <v>M</v>
          </cell>
          <cell r="E2214">
            <v>7.16</v>
          </cell>
        </row>
        <row r="2215">
          <cell r="A2215">
            <v>2210</v>
          </cell>
          <cell r="B2215" t="str">
            <v>952L</v>
          </cell>
          <cell r="C2215" t="str">
            <v>TENDIDO CONDUCTOR BAJA TENSION  4#1/0TTU MANG. 3"</v>
          </cell>
          <cell r="D2215" t="str">
            <v>M</v>
          </cell>
          <cell r="E2215">
            <v>35.64</v>
          </cell>
        </row>
        <row r="2216">
          <cell r="A2216">
            <v>2211</v>
          </cell>
          <cell r="B2216" t="str">
            <v>954L</v>
          </cell>
          <cell r="C2216" t="str">
            <v>TENDIDO CONDUCTOR BAJA TENSION  2#6TTU MANGUERA 1"</v>
          </cell>
          <cell r="D2216" t="str">
            <v>M</v>
          </cell>
          <cell r="E2216">
            <v>4.87</v>
          </cell>
        </row>
        <row r="2217">
          <cell r="A2217">
            <v>2212</v>
          </cell>
          <cell r="B2217" t="str">
            <v>956L</v>
          </cell>
          <cell r="C2217" t="str">
            <v>TENDIDO CONDUCTOR 2#8TTU MANGUERA 3/4"</v>
          </cell>
          <cell r="D2217" t="str">
            <v>M</v>
          </cell>
          <cell r="E2217">
            <v>3.29</v>
          </cell>
        </row>
        <row r="2218">
          <cell r="A2218">
            <v>2213</v>
          </cell>
          <cell r="B2218" t="str">
            <v>958L</v>
          </cell>
          <cell r="C2218" t="str">
            <v>REFLECTOR CON 2 AHORRADORES 25W</v>
          </cell>
          <cell r="D2218" t="str">
            <v>u</v>
          </cell>
          <cell r="E2218">
            <v>90.45</v>
          </cell>
        </row>
        <row r="2219">
          <cell r="A2219">
            <v>2214</v>
          </cell>
          <cell r="B2219" t="str">
            <v>982L</v>
          </cell>
          <cell r="C2219" t="str">
            <v>TENDIDO CONDUCTOR BAJA TENSION 17#6 TTU</v>
          </cell>
          <cell r="D2219" t="str">
            <v>M</v>
          </cell>
          <cell r="E2219">
            <v>37.33</v>
          </cell>
        </row>
        <row r="2220">
          <cell r="A2220">
            <v>2215</v>
          </cell>
          <cell r="B2220" t="str">
            <v>984L</v>
          </cell>
          <cell r="C2220" t="str">
            <v>TENDIDO CONDUCTOR BAJA TENSION 15#6 TTU</v>
          </cell>
          <cell r="D2220" t="str">
            <v>M</v>
          </cell>
          <cell r="E2220">
            <v>33.24</v>
          </cell>
        </row>
        <row r="2221">
          <cell r="A2221">
            <v>2216</v>
          </cell>
          <cell r="B2221" t="str">
            <v>986L</v>
          </cell>
          <cell r="C2221" t="str">
            <v>TENDIDO CONDUCTOR BAJA TENSION 9#6 TTU</v>
          </cell>
          <cell r="D2221" t="str">
            <v>M</v>
          </cell>
          <cell r="E2221">
            <v>19.690000000000001</v>
          </cell>
        </row>
        <row r="2222">
          <cell r="A2222">
            <v>2217</v>
          </cell>
          <cell r="B2222" t="str">
            <v>988L</v>
          </cell>
          <cell r="C2222" t="str">
            <v>TENDIDO CONDUCTOR BAJA TENSION 8#6 TTU</v>
          </cell>
          <cell r="D2222" t="str">
            <v>M</v>
          </cell>
          <cell r="E2222">
            <v>17.64</v>
          </cell>
        </row>
        <row r="2223">
          <cell r="A2223">
            <v>2218</v>
          </cell>
          <cell r="B2223" t="str">
            <v>990L</v>
          </cell>
          <cell r="C2223" t="str">
            <v>TENDIDO CONDUCTOR BAJA TENSION 7#6 TTU</v>
          </cell>
          <cell r="D2223" t="str">
            <v>M</v>
          </cell>
          <cell r="E2223">
            <v>15.6</v>
          </cell>
        </row>
        <row r="2224">
          <cell r="A2224">
            <v>2219</v>
          </cell>
          <cell r="B2224" t="str">
            <v>992L</v>
          </cell>
          <cell r="C2224" t="str">
            <v>TENDIDO CONDUCTOR BAJA TENSION 6#6 TTU</v>
          </cell>
          <cell r="D2224" t="str">
            <v>M</v>
          </cell>
          <cell r="E2224">
            <v>13.55</v>
          </cell>
        </row>
        <row r="2225">
          <cell r="A2225">
            <v>2220</v>
          </cell>
          <cell r="B2225" t="str">
            <v>994L</v>
          </cell>
          <cell r="C2225" t="str">
            <v>TENDIDO CONDUCTOR BAJA TENSION 5#6 TTU</v>
          </cell>
          <cell r="D2225" t="str">
            <v>M</v>
          </cell>
          <cell r="E2225">
            <v>11.51</v>
          </cell>
        </row>
        <row r="2226">
          <cell r="A2226">
            <v>2221</v>
          </cell>
          <cell r="B2226" t="str">
            <v>996L</v>
          </cell>
          <cell r="C2226" t="str">
            <v>TENDIDO CONDUCTOR BAJA TENSION 3#4 TTU MANGUERA 2"</v>
          </cell>
          <cell r="D2226" t="str">
            <v>M</v>
          </cell>
          <cell r="E2226">
            <v>11.84</v>
          </cell>
        </row>
        <row r="2227">
          <cell r="A2227">
            <v>2222</v>
          </cell>
          <cell r="B2227" t="str">
            <v>998L</v>
          </cell>
          <cell r="C2227" t="str">
            <v>TENDIDO CONDUCTOR BAJA TENSION 3#2/0 TTU</v>
          </cell>
          <cell r="D2227" t="str">
            <v>M</v>
          </cell>
          <cell r="E2227">
            <v>29.83</v>
          </cell>
        </row>
        <row r="2228">
          <cell r="A2228">
            <v>2223</v>
          </cell>
          <cell r="B2228" t="str">
            <v>600L</v>
          </cell>
          <cell r="C2228" t="str">
            <v>EQUIPO DE AMPLIFICACION TIPO 1 200 WRMS</v>
          </cell>
          <cell r="D2228" t="str">
            <v>u</v>
          </cell>
          <cell r="E2228">
            <v>296.18</v>
          </cell>
        </row>
        <row r="2229">
          <cell r="A2229">
            <v>2224</v>
          </cell>
          <cell r="B2229" t="str">
            <v>602L</v>
          </cell>
          <cell r="C2229" t="str">
            <v>CENTRAL TELEFONICA 3/8 INC. TELEFONO MULTI Y 7 SIM</v>
          </cell>
          <cell r="D2229" t="str">
            <v>u</v>
          </cell>
          <cell r="E2229">
            <v>636.21</v>
          </cell>
        </row>
        <row r="2230">
          <cell r="A2230">
            <v>2225</v>
          </cell>
          <cell r="B2230" t="str">
            <v>610L</v>
          </cell>
          <cell r="C2230" t="str">
            <v>TABLERO DIST. PRINC. 1.5x0.6x0.4 INC. EQUIPOS</v>
          </cell>
          <cell r="D2230" t="str">
            <v>u</v>
          </cell>
          <cell r="E2230">
            <v>12432.36</v>
          </cell>
        </row>
        <row r="2231">
          <cell r="A2231">
            <v>2226</v>
          </cell>
          <cell r="B2231" t="str">
            <v>614L</v>
          </cell>
          <cell r="C2231" t="str">
            <v>RACK DE 4 VIAS TANGENTE</v>
          </cell>
          <cell r="D2231" t="str">
            <v>u</v>
          </cell>
          <cell r="E2231">
            <v>37.229999999999997</v>
          </cell>
        </row>
        <row r="2232">
          <cell r="A2232">
            <v>2227</v>
          </cell>
          <cell r="B2232" t="str">
            <v>618L</v>
          </cell>
          <cell r="C2232" t="str">
            <v>DESMONTAJE-MONTAJE LUMINARIAS NA 250 W</v>
          </cell>
          <cell r="D2232" t="str">
            <v>u</v>
          </cell>
          <cell r="E2232">
            <v>21.5</v>
          </cell>
        </row>
        <row r="2233">
          <cell r="A2233">
            <v>2228</v>
          </cell>
          <cell r="B2233" t="str">
            <v>620L</v>
          </cell>
          <cell r="C2233" t="str">
            <v>REUBICACION POSTES (INC. RED TRIFASICA-LUMINARIAS)</v>
          </cell>
          <cell r="D2233" t="str">
            <v>u</v>
          </cell>
          <cell r="E2233">
            <v>1767.26</v>
          </cell>
        </row>
        <row r="2234">
          <cell r="A2234">
            <v>2229</v>
          </cell>
          <cell r="B2234" t="str">
            <v>622L</v>
          </cell>
          <cell r="C2234" t="str">
            <v>POZO DE ACERA 32 BLOQUES 3 CONVERGENCIAS</v>
          </cell>
          <cell r="D2234" t="str">
            <v>u</v>
          </cell>
          <cell r="E2234">
            <v>785.89</v>
          </cell>
        </row>
        <row r="2235">
          <cell r="A2235">
            <v>2230</v>
          </cell>
          <cell r="B2235" t="str">
            <v>624L</v>
          </cell>
          <cell r="C2235" t="str">
            <v>POZO DE ACERA 32 BLOQUES 2 CONVERGENCIAS</v>
          </cell>
          <cell r="D2235" t="str">
            <v>u</v>
          </cell>
          <cell r="E2235">
            <v>761.11</v>
          </cell>
        </row>
        <row r="2236">
          <cell r="A2236">
            <v>2231</v>
          </cell>
          <cell r="B2236" t="str">
            <v>848LB</v>
          </cell>
          <cell r="C2236" t="str">
            <v>POZO DE ACERA 48 BLOQUES 1 CONVERGENCIA</v>
          </cell>
          <cell r="D2236" t="str">
            <v>u</v>
          </cell>
          <cell r="E2236">
            <v>798.37</v>
          </cell>
        </row>
        <row r="2237">
          <cell r="A2237">
            <v>2232</v>
          </cell>
          <cell r="B2237" t="str">
            <v>850L</v>
          </cell>
          <cell r="C2237" t="str">
            <v>POZO DE ACERA 48 BLOQUES 2 CONVERGENCIAS NO ALI</v>
          </cell>
          <cell r="D2237" t="str">
            <v>u</v>
          </cell>
          <cell r="E2237">
            <v>823.15</v>
          </cell>
        </row>
        <row r="2238">
          <cell r="A2238">
            <v>2233</v>
          </cell>
          <cell r="B2238" t="str">
            <v>848l</v>
          </cell>
          <cell r="C2238" t="str">
            <v>POZO DE ACERA 48 BLOQUES 2 CONVERGENCIAS</v>
          </cell>
          <cell r="D2238" t="str">
            <v>u</v>
          </cell>
          <cell r="E2238">
            <v>823.15</v>
          </cell>
        </row>
        <row r="2239">
          <cell r="A2239">
            <v>2234</v>
          </cell>
          <cell r="B2239" t="str">
            <v>844L</v>
          </cell>
          <cell r="C2239" t="str">
            <v>POZO DE ACERA 48 BLOQUES 3 CONVERGENCIAS</v>
          </cell>
          <cell r="D2239" t="str">
            <v>u</v>
          </cell>
          <cell r="E2239">
            <v>847.93</v>
          </cell>
        </row>
        <row r="2240">
          <cell r="A2240">
            <v>2235</v>
          </cell>
          <cell r="B2240" t="str">
            <v>944LN</v>
          </cell>
          <cell r="C2240" t="str">
            <v>POZO DE ACERA 48 BLOQUES 4 CONVERGENCIAS</v>
          </cell>
          <cell r="D2240" t="str">
            <v>u</v>
          </cell>
          <cell r="E2240">
            <v>872.71</v>
          </cell>
        </row>
        <row r="2241">
          <cell r="A2241">
            <v>2236</v>
          </cell>
          <cell r="B2241" t="str">
            <v>202GL</v>
          </cell>
          <cell r="C2241" t="str">
            <v>POZO DE ACERA 80 BLOQUES 2 CONVERGENCIAS</v>
          </cell>
          <cell r="D2241" t="str">
            <v>u</v>
          </cell>
          <cell r="E2241">
            <v>1066.57</v>
          </cell>
        </row>
        <row r="2242">
          <cell r="A2242">
            <v>2237</v>
          </cell>
          <cell r="B2242" t="str">
            <v>1002L</v>
          </cell>
          <cell r="C2242" t="str">
            <v>POZO DE ACERA 80 BLOQUES 3 CONVERGENCIAS</v>
          </cell>
          <cell r="D2242" t="str">
            <v>u</v>
          </cell>
          <cell r="E2242">
            <v>1089.5999999999999</v>
          </cell>
        </row>
        <row r="2243">
          <cell r="A2243">
            <v>2238</v>
          </cell>
          <cell r="B2243" t="str">
            <v>1003L</v>
          </cell>
          <cell r="C2243" t="str">
            <v>POZO DE ACERA 80 BLOQUES 4 CONVERGENCIAS</v>
          </cell>
          <cell r="D2243" t="str">
            <v>u</v>
          </cell>
          <cell r="E2243">
            <v>1114.3800000000001</v>
          </cell>
        </row>
        <row r="2244">
          <cell r="A2244">
            <v>2239</v>
          </cell>
          <cell r="B2244" t="str">
            <v>928L</v>
          </cell>
          <cell r="C2244" t="str">
            <v>POZO DE CALZADA 32 BLOQUES 2 CONVERGENCIAS</v>
          </cell>
          <cell r="D2244" t="str">
            <v>u</v>
          </cell>
          <cell r="E2244">
            <v>774.64</v>
          </cell>
        </row>
        <row r="2245">
          <cell r="A2245">
            <v>2240</v>
          </cell>
          <cell r="B2245" t="str">
            <v>626L</v>
          </cell>
          <cell r="C2245" t="str">
            <v>POZO DE CALZADA 32 BLOQUES 3 CONVERGENCIAS</v>
          </cell>
          <cell r="D2245" t="str">
            <v>u</v>
          </cell>
          <cell r="E2245">
            <v>799.42</v>
          </cell>
        </row>
        <row r="2246">
          <cell r="A2246">
            <v>2241</v>
          </cell>
          <cell r="B2246" t="str">
            <v>846LN</v>
          </cell>
          <cell r="C2246" t="str">
            <v>POZO DE CALZADA 48 BLOQUES 2 CONVERGENCIAS</v>
          </cell>
          <cell r="D2246" t="str">
            <v>u</v>
          </cell>
          <cell r="E2246">
            <v>839.43</v>
          </cell>
        </row>
        <row r="2247">
          <cell r="A2247">
            <v>2242</v>
          </cell>
          <cell r="B2247" t="str">
            <v>846L</v>
          </cell>
          <cell r="C2247" t="str">
            <v>POZO DE CALZADA 48 BLOQUES 3 CONVERGENCIAS</v>
          </cell>
          <cell r="D2247" t="str">
            <v>u</v>
          </cell>
          <cell r="E2247">
            <v>864.21</v>
          </cell>
        </row>
        <row r="2248">
          <cell r="A2248">
            <v>2243</v>
          </cell>
          <cell r="B2248" t="str">
            <v>846LS</v>
          </cell>
          <cell r="C2248" t="str">
            <v>POZO DE CALZADA 48 BLOQUES 4 CONVERGENCIAS</v>
          </cell>
          <cell r="D2248" t="str">
            <v>u</v>
          </cell>
          <cell r="E2248">
            <v>888.99</v>
          </cell>
        </row>
        <row r="2249">
          <cell r="A2249">
            <v>2244</v>
          </cell>
          <cell r="B2249" t="str">
            <v>1002T</v>
          </cell>
          <cell r="C2249" t="str">
            <v>POZO DE CALZADA 80 BLOQUES 2 CONVERGENCIAS</v>
          </cell>
          <cell r="D2249" t="str">
            <v>u</v>
          </cell>
          <cell r="E2249">
            <v>1119.1099999999999</v>
          </cell>
        </row>
        <row r="2250">
          <cell r="A2250">
            <v>2245</v>
          </cell>
          <cell r="B2250" t="str">
            <v>1003T</v>
          </cell>
          <cell r="C2250" t="str">
            <v>POZO DE CALZADA 80 BLOQUES 3 CONVERGENCIAS</v>
          </cell>
          <cell r="D2250" t="str">
            <v>u</v>
          </cell>
          <cell r="E2250">
            <v>1143.8900000000001</v>
          </cell>
        </row>
        <row r="2251">
          <cell r="A2251">
            <v>2246</v>
          </cell>
          <cell r="B2251" t="str">
            <v>1004T</v>
          </cell>
          <cell r="C2251" t="str">
            <v>POZO DE CALZADA 80 BLOQUES 4 CONVERGENCIAS</v>
          </cell>
          <cell r="D2251" t="str">
            <v>u</v>
          </cell>
          <cell r="E2251">
            <v>1168.67</v>
          </cell>
        </row>
        <row r="2252">
          <cell r="A2252">
            <v>2247</v>
          </cell>
          <cell r="B2252" t="str">
            <v>630L</v>
          </cell>
          <cell r="C2252" t="str">
            <v>SUM-INST. TRANSFORMADOR TRIF. PADMOUNTED 400KVA RA</v>
          </cell>
          <cell r="D2252" t="str">
            <v>u</v>
          </cell>
          <cell r="E2252">
            <v>24039.15</v>
          </cell>
        </row>
        <row r="2253">
          <cell r="A2253">
            <v>2248</v>
          </cell>
          <cell r="B2253" t="str">
            <v>632L</v>
          </cell>
          <cell r="C2253" t="str">
            <v>SUM-INST. TRANSFORMADOR TRIF. PADMOUNTED 150KVA RA</v>
          </cell>
          <cell r="D2253" t="str">
            <v>u</v>
          </cell>
          <cell r="E2253">
            <v>14352.94</v>
          </cell>
        </row>
        <row r="2254">
          <cell r="A2254">
            <v>2249</v>
          </cell>
          <cell r="B2254" t="str">
            <v>634L</v>
          </cell>
          <cell r="C2254" t="str">
            <v>SUM-INST. TRANSFORMADOR TRIF. PADMOUNTED 100KVA RA</v>
          </cell>
          <cell r="D2254" t="str">
            <v>u</v>
          </cell>
          <cell r="E2254">
            <v>9495.4699999999993</v>
          </cell>
        </row>
        <row r="2255">
          <cell r="A2255">
            <v>2250</v>
          </cell>
          <cell r="B2255" t="str">
            <v>928L</v>
          </cell>
          <cell r="C2255" t="str">
            <v>SUM-INST. TRANSFORMADOR TRIF. PADMOUNTED 75 KVA,30</v>
          </cell>
          <cell r="D2255" t="str">
            <v>u</v>
          </cell>
          <cell r="E2255">
            <v>9130.3799999999992</v>
          </cell>
        </row>
        <row r="2256">
          <cell r="A2256">
            <v>2251</v>
          </cell>
          <cell r="B2256" t="str">
            <v>652L</v>
          </cell>
          <cell r="C2256" t="str">
            <v>TENDIDO CONDUCTOR 6#600+500 MCM TW EXTRAFLEXIBLE</v>
          </cell>
          <cell r="D2256" t="str">
            <v>M</v>
          </cell>
          <cell r="E2256">
            <v>342.66</v>
          </cell>
        </row>
        <row r="2257">
          <cell r="A2257">
            <v>2252</v>
          </cell>
          <cell r="B2257" t="str">
            <v>654L</v>
          </cell>
          <cell r="C2257" t="str">
            <v>TENDIDO CONDUCTOR 3#800+750 MCM TW EXTRAFLEXIBLE</v>
          </cell>
          <cell r="D2257" t="str">
            <v>M</v>
          </cell>
          <cell r="E2257">
            <v>286.89999999999998</v>
          </cell>
        </row>
        <row r="2258">
          <cell r="A2258">
            <v>2253</v>
          </cell>
          <cell r="B2258" t="str">
            <v>640L</v>
          </cell>
          <cell r="C2258" t="str">
            <v>TENDIDO CONDUCTOR 3#4/0+3/0 TTU</v>
          </cell>
          <cell r="D2258" t="str">
            <v>M</v>
          </cell>
          <cell r="E2258">
            <v>69.62</v>
          </cell>
        </row>
        <row r="2259">
          <cell r="A2259">
            <v>2254</v>
          </cell>
          <cell r="B2259" t="str">
            <v>660L</v>
          </cell>
          <cell r="C2259" t="str">
            <v>POZO PARA BASE DE TABLERO CONCENTRADOR PLC</v>
          </cell>
          <cell r="D2259" t="str">
            <v>u</v>
          </cell>
          <cell r="E2259">
            <v>100.34</v>
          </cell>
        </row>
        <row r="2260">
          <cell r="A2260">
            <v>2255</v>
          </cell>
          <cell r="B2260" t="str">
            <v>972L</v>
          </cell>
          <cell r="C2260" t="str">
            <v>TENDIDO CONDUCTOR 2x50+50 ASC/AAAC PREESAMBLADO</v>
          </cell>
          <cell r="D2260" t="str">
            <v>M</v>
          </cell>
          <cell r="E2260">
            <v>4.55</v>
          </cell>
        </row>
        <row r="2261">
          <cell r="A2261">
            <v>2256</v>
          </cell>
          <cell r="B2261" t="str">
            <v>972LA</v>
          </cell>
          <cell r="C2261" t="str">
            <v>TENDIDO CONDUCTOR 2X70+50 ASC/AAAC PRENSAMBLADO</v>
          </cell>
          <cell r="D2261" t="str">
            <v>M</v>
          </cell>
          <cell r="E2261">
            <v>5.5</v>
          </cell>
        </row>
        <row r="2262">
          <cell r="A2262">
            <v>2257</v>
          </cell>
          <cell r="B2262" t="str">
            <v>382LD</v>
          </cell>
          <cell r="C2262" t="str">
            <v>TENDIDO DE CONDUCTOR 1* 4/0ACSR</v>
          </cell>
          <cell r="D2262" t="str">
            <v>M</v>
          </cell>
          <cell r="E2262">
            <v>2.46</v>
          </cell>
        </row>
        <row r="2263">
          <cell r="A2263">
            <v>2258</v>
          </cell>
          <cell r="B2263" t="str">
            <v>382LA</v>
          </cell>
          <cell r="C2263" t="str">
            <v>TENDIDO DE CONDUCTOR 1* 1/0ACSR</v>
          </cell>
          <cell r="D2263" t="str">
            <v>M</v>
          </cell>
          <cell r="E2263">
            <v>1.41</v>
          </cell>
        </row>
        <row r="2264">
          <cell r="A2264">
            <v>2259</v>
          </cell>
          <cell r="B2264" t="str">
            <v>206GL</v>
          </cell>
          <cell r="C2264" t="str">
            <v>TENDIDO DE CONDUCTOR 3x2/0 ACSR</v>
          </cell>
          <cell r="D2264" t="str">
            <v>M</v>
          </cell>
          <cell r="E2264">
            <v>5.2</v>
          </cell>
        </row>
        <row r="2265">
          <cell r="A2265">
            <v>2260</v>
          </cell>
          <cell r="B2265" t="str">
            <v>168LA</v>
          </cell>
          <cell r="C2265" t="str">
            <v>MONTAJE DE TRANSF, MONO. AUTOPROTEGIDO 25 KVA</v>
          </cell>
          <cell r="D2265" t="str">
            <v>u</v>
          </cell>
          <cell r="E2265">
            <v>2202.56</v>
          </cell>
        </row>
        <row r="2266">
          <cell r="A2266">
            <v>2261</v>
          </cell>
          <cell r="B2266" t="str">
            <v>083GL</v>
          </cell>
          <cell r="C2266" t="str">
            <v>CANALIZACION EN ACERA PARA SEMAFOROS</v>
          </cell>
          <cell r="D2266" t="str">
            <v>M</v>
          </cell>
          <cell r="E2266">
            <v>50.26</v>
          </cell>
        </row>
        <row r="2267">
          <cell r="A2267">
            <v>2262</v>
          </cell>
          <cell r="B2267" t="str">
            <v>084GL</v>
          </cell>
          <cell r="C2267" t="str">
            <v>CANALIZACION EN CALZADA PARA SEMAFOROS</v>
          </cell>
          <cell r="D2267" t="str">
            <v>M</v>
          </cell>
          <cell r="E2267">
            <v>57.98</v>
          </cell>
        </row>
        <row r="2268">
          <cell r="A2268">
            <v>2263</v>
          </cell>
          <cell r="B2268" t="str">
            <v>085GL</v>
          </cell>
          <cell r="C2268" t="str">
            <v>POZO REVISION EN ACERA PARA SMAFORIZACION</v>
          </cell>
          <cell r="D2268" t="str">
            <v>u</v>
          </cell>
          <cell r="E2268">
            <v>316.24</v>
          </cell>
        </row>
        <row r="2269">
          <cell r="A2269">
            <v>2264</v>
          </cell>
          <cell r="B2269" t="str">
            <v>093GL</v>
          </cell>
          <cell r="C2269" t="str">
            <v>POSTE DE 12m + BRAZO DE 3.50m INSTALADO</v>
          </cell>
          <cell r="D2269" t="str">
            <v>u</v>
          </cell>
          <cell r="E2269">
            <v>3572.38</v>
          </cell>
        </row>
        <row r="2270">
          <cell r="A2270">
            <v>2265</v>
          </cell>
          <cell r="B2270" t="str">
            <v>094GL</v>
          </cell>
          <cell r="C2270" t="str">
            <v>INSTALACIN Y PUESTA EN MARCHA DE CAMARAS</v>
          </cell>
          <cell r="D2270" t="str">
            <v>u</v>
          </cell>
          <cell r="E2270">
            <v>724.67</v>
          </cell>
        </row>
        <row r="2271">
          <cell r="A2271">
            <v>2266</v>
          </cell>
          <cell r="B2271" t="str">
            <v>095GL</v>
          </cell>
          <cell r="C2271" t="str">
            <v>POSTE DE 13m + BRAZO DE 6.0m INSTALADO</v>
          </cell>
          <cell r="D2271" t="str">
            <v>u</v>
          </cell>
          <cell r="E2271">
            <v>3749.38</v>
          </cell>
        </row>
        <row r="2272">
          <cell r="A2272">
            <v>2267</v>
          </cell>
          <cell r="B2272" t="str">
            <v>127GL</v>
          </cell>
          <cell r="C2272" t="str">
            <v>BOMBA DE SUCCION 10 HP DIESEL/GASOLINA+ACCESORIOS</v>
          </cell>
          <cell r="D2272" t="str">
            <v>u</v>
          </cell>
          <cell r="E2272">
            <v>1387.28</v>
          </cell>
        </row>
        <row r="2273">
          <cell r="A2273">
            <v>2268</v>
          </cell>
          <cell r="B2273" t="str">
            <v>168LA</v>
          </cell>
          <cell r="C2273" t="str">
            <v>MONTAJE DE TRANSF, MONO. AUTOPROTEGIDO 25 KVA</v>
          </cell>
          <cell r="D2273" t="str">
            <v>u</v>
          </cell>
          <cell r="E2273">
            <v>2202.56</v>
          </cell>
        </row>
        <row r="2274">
          <cell r="A2274">
            <v>2269</v>
          </cell>
          <cell r="B2274" t="str">
            <v>127GL</v>
          </cell>
          <cell r="C2274" t="str">
            <v>BOMBA DE SUCCION 10 HP DIESEL/GASOLINA+ACCESORIOS</v>
          </cell>
          <cell r="D2274" t="str">
            <v>u</v>
          </cell>
          <cell r="E2274">
            <v>1387.28</v>
          </cell>
        </row>
        <row r="2275">
          <cell r="A2275">
            <v>2270</v>
          </cell>
          <cell r="B2275" t="str">
            <v>129gl</v>
          </cell>
          <cell r="C2275" t="str">
            <v>CANALETAS PVC PARA CABLEADO ELECTICO/TELEFONICO</v>
          </cell>
          <cell r="D2275" t="str">
            <v>M</v>
          </cell>
          <cell r="E2275">
            <v>2.62</v>
          </cell>
        </row>
        <row r="2276">
          <cell r="A2276">
            <v>2271</v>
          </cell>
          <cell r="B2276" t="str">
            <v>154gl</v>
          </cell>
          <cell r="C2276" t="str">
            <v>SUMUNISTRO E INST. GRUPO ELECTROGENO 218 KVA</v>
          </cell>
          <cell r="D2276" t="str">
            <v>u</v>
          </cell>
          <cell r="E2276">
            <v>40100.18</v>
          </cell>
        </row>
        <row r="2277">
          <cell r="A2277">
            <v>2272</v>
          </cell>
          <cell r="B2277" t="str">
            <v>155GL</v>
          </cell>
          <cell r="C2277" t="str">
            <v>SUMINISTRO E INST. TABLERO DE TRANSFERENCIA AUTOMA</v>
          </cell>
          <cell r="D2277" t="str">
            <v>u</v>
          </cell>
          <cell r="E2277">
            <v>9599.2999999999993</v>
          </cell>
        </row>
        <row r="2278">
          <cell r="A2278">
            <v>2273</v>
          </cell>
          <cell r="B2278" t="str">
            <v>156GL</v>
          </cell>
          <cell r="C2278" t="str">
            <v>SUMINISTRO E INST. TANQUE DE COMBUSTIBLE EXTERNO</v>
          </cell>
          <cell r="D2278" t="str">
            <v>u</v>
          </cell>
          <cell r="E2278">
            <v>1598.9</v>
          </cell>
        </row>
        <row r="2279">
          <cell r="A2279">
            <v>2274</v>
          </cell>
          <cell r="B2279" t="str">
            <v>157GL</v>
          </cell>
          <cell r="C2279" t="str">
            <v>SUMINISTRO E INST. TUBERIAS DE ESCAPE DE GASES</v>
          </cell>
          <cell r="D2279" t="str">
            <v>u</v>
          </cell>
          <cell r="E2279">
            <v>111.86</v>
          </cell>
        </row>
        <row r="2280">
          <cell r="A2280">
            <v>2275</v>
          </cell>
          <cell r="B2280" t="str">
            <v>158GL</v>
          </cell>
          <cell r="C2280" t="str">
            <v>CONEXION A TIERRA</v>
          </cell>
          <cell r="D2280" t="str">
            <v>u</v>
          </cell>
          <cell r="E2280">
            <v>206.5</v>
          </cell>
        </row>
        <row r="2281">
          <cell r="A2281">
            <v>2276</v>
          </cell>
          <cell r="B2281" t="str">
            <v>159GL</v>
          </cell>
          <cell r="C2281" t="str">
            <v>CONDUCTORES DE FUERZA</v>
          </cell>
          <cell r="D2281" t="str">
            <v>u</v>
          </cell>
          <cell r="E2281">
            <v>7651.31</v>
          </cell>
        </row>
        <row r="2282">
          <cell r="A2282">
            <v>2277</v>
          </cell>
          <cell r="B2282" t="str">
            <v>160GL</v>
          </cell>
          <cell r="C2282" t="str">
            <v>SUMINISTRO E INST. DE EXTRACTOR DE AIRE INDUSTRIAL</v>
          </cell>
          <cell r="D2282" t="str">
            <v>u</v>
          </cell>
          <cell r="E2282">
            <v>7585.91</v>
          </cell>
        </row>
        <row r="2283">
          <cell r="A2283">
            <v>2278</v>
          </cell>
          <cell r="B2283" t="str">
            <v>176GL</v>
          </cell>
          <cell r="C2283" t="str">
            <v>SWITCH ADMINISTRABLE 16 PUERTOS</v>
          </cell>
          <cell r="D2283" t="str">
            <v>u</v>
          </cell>
          <cell r="E2283">
            <v>524.64</v>
          </cell>
        </row>
        <row r="2284">
          <cell r="A2284">
            <v>2279</v>
          </cell>
          <cell r="B2284" t="str">
            <v>177GL</v>
          </cell>
          <cell r="C2284" t="str">
            <v>AIRE ACONDICIONADO 60000 BTU</v>
          </cell>
          <cell r="D2284" t="str">
            <v>u</v>
          </cell>
          <cell r="E2284">
            <v>3663.29</v>
          </cell>
        </row>
        <row r="2285">
          <cell r="A2285">
            <v>2280</v>
          </cell>
          <cell r="B2285" t="str">
            <v>178GL</v>
          </cell>
          <cell r="C2285" t="str">
            <v>AIRE ACONDICIONADO 12000 BTU A 50 m. DE DISTANCAIA</v>
          </cell>
          <cell r="D2285" t="str">
            <v>u</v>
          </cell>
          <cell r="E2285">
            <v>1062.8399999999999</v>
          </cell>
        </row>
        <row r="2286">
          <cell r="A2286">
            <v>2281</v>
          </cell>
          <cell r="B2286" t="str">
            <v>191GL</v>
          </cell>
          <cell r="C2286" t="str">
            <v>PULSADOR DE ALARMA</v>
          </cell>
          <cell r="D2286" t="str">
            <v>u</v>
          </cell>
          <cell r="E2286">
            <v>32.06</v>
          </cell>
        </row>
        <row r="2287">
          <cell r="A2287">
            <v>2282</v>
          </cell>
          <cell r="B2287" t="str">
            <v>192GL</v>
          </cell>
          <cell r="C2287" t="str">
            <v>SMOKER ALARMA CONTRA INCENDIOS</v>
          </cell>
          <cell r="D2287" t="str">
            <v>u</v>
          </cell>
          <cell r="E2287">
            <v>181.8</v>
          </cell>
        </row>
        <row r="2288">
          <cell r="A2288">
            <v>2283</v>
          </cell>
          <cell r="B2288" t="str">
            <v>193GL</v>
          </cell>
          <cell r="C2288" t="str">
            <v>BOMBA CENTRIFUGA ALTA PRESION 5 HP</v>
          </cell>
          <cell r="D2288" t="str">
            <v>u</v>
          </cell>
          <cell r="E2288">
            <v>972.01</v>
          </cell>
        </row>
        <row r="2289">
          <cell r="A2289">
            <v>2284</v>
          </cell>
          <cell r="B2289" t="str">
            <v>194GL</v>
          </cell>
          <cell r="C2289" t="str">
            <v>ROCIADORES CONTRA INCENDIOS</v>
          </cell>
          <cell r="D2289" t="str">
            <v>u</v>
          </cell>
          <cell r="E2289">
            <v>254.42</v>
          </cell>
        </row>
        <row r="2290">
          <cell r="A2290">
            <v>2285</v>
          </cell>
          <cell r="B2290" t="str">
            <v>195GL</v>
          </cell>
          <cell r="C2290" t="str">
            <v>VALVULA DE IMPULSION O SIAMESA 2 1/2"</v>
          </cell>
          <cell r="D2290" t="str">
            <v>u</v>
          </cell>
          <cell r="E2290">
            <v>267.08</v>
          </cell>
        </row>
        <row r="2291">
          <cell r="A2291">
            <v>2286</v>
          </cell>
          <cell r="B2291" t="str">
            <v>196GL</v>
          </cell>
          <cell r="C2291" t="str">
            <v>DETECTOR DE HUMO</v>
          </cell>
          <cell r="D2291" t="str">
            <v>u</v>
          </cell>
          <cell r="E2291">
            <v>43.72</v>
          </cell>
        </row>
        <row r="2292">
          <cell r="A2292">
            <v>2287</v>
          </cell>
          <cell r="B2292" t="str">
            <v>902LA</v>
          </cell>
          <cell r="C2292" t="str">
            <v>UNION MEDIA TENSION MONOFASICA</v>
          </cell>
          <cell r="D2292" t="str">
            <v>u</v>
          </cell>
          <cell r="E2292">
            <v>57.48</v>
          </cell>
        </row>
        <row r="2293">
          <cell r="A2293">
            <v>2288</v>
          </cell>
          <cell r="B2293" t="str">
            <v>672L</v>
          </cell>
          <cell r="C2293" t="str">
            <v>REUBICACION DE POSTES EXISTENTES</v>
          </cell>
          <cell r="D2293" t="str">
            <v>u</v>
          </cell>
          <cell r="E2293">
            <v>253.18</v>
          </cell>
        </row>
        <row r="2294">
          <cell r="A2294">
            <v>2289</v>
          </cell>
          <cell r="B2294" t="str">
            <v>534LA</v>
          </cell>
          <cell r="C2294" t="str">
            <v>ESTRUCTURA TRIFASICA SUSPENSION CENTRADA CP2</v>
          </cell>
          <cell r="D2294" t="str">
            <v>u</v>
          </cell>
          <cell r="E2294">
            <v>380.71</v>
          </cell>
        </row>
        <row r="2295">
          <cell r="A2295">
            <v>2290</v>
          </cell>
          <cell r="B2295" t="str">
            <v>400GL</v>
          </cell>
          <cell r="C2295" t="str">
            <v>MONTAJE DE TRANSF.TRIFASICO CONVENCIONAL 100KVA</v>
          </cell>
          <cell r="D2295" t="str">
            <v>u</v>
          </cell>
          <cell r="E2295">
            <v>4946.04</v>
          </cell>
        </row>
        <row r="2296">
          <cell r="A2296">
            <v>2291</v>
          </cell>
          <cell r="B2296" t="str">
            <v>534LA</v>
          </cell>
          <cell r="C2296" t="str">
            <v>ESTRUCTURA TRIFASICA SUSPENSION CENTRADA CP2</v>
          </cell>
          <cell r="D2296" t="str">
            <v>u</v>
          </cell>
          <cell r="E2296">
            <v>380.71</v>
          </cell>
        </row>
        <row r="2297">
          <cell r="A2297">
            <v>2292</v>
          </cell>
          <cell r="B2297" t="str">
            <v>197GL</v>
          </cell>
          <cell r="C2297" t="str">
            <v>RELOJ ORNAMENTAL</v>
          </cell>
          <cell r="D2297" t="str">
            <v>u</v>
          </cell>
          <cell r="E2297">
            <v>9207.07</v>
          </cell>
        </row>
        <row r="2298">
          <cell r="A2298">
            <v>2293</v>
          </cell>
          <cell r="B2298" t="str">
            <v>198GL</v>
          </cell>
          <cell r="C2298" t="str">
            <v>SUMIN-INSTALACION DE ASCENSOR</v>
          </cell>
          <cell r="D2298" t="str">
            <v>u</v>
          </cell>
          <cell r="E2298">
            <v>90298.89</v>
          </cell>
        </row>
        <row r="2299">
          <cell r="A2299">
            <v>2294</v>
          </cell>
          <cell r="B2299" t="str">
            <v>344L1</v>
          </cell>
          <cell r="C2299" t="str">
            <v>CANALIZACION BAJA TENSION</v>
          </cell>
          <cell r="D2299" t="str">
            <v>M</v>
          </cell>
          <cell r="E2299">
            <v>28.81</v>
          </cell>
        </row>
        <row r="2300">
          <cell r="A2300">
            <v>2295</v>
          </cell>
          <cell r="B2300" t="str">
            <v>548L1</v>
          </cell>
          <cell r="C2300" t="str">
            <v>CANALIZACION MEDIA TENSION, CRUCE DE VIA</v>
          </cell>
          <cell r="D2300" t="str">
            <v>M</v>
          </cell>
          <cell r="E2300">
            <v>37.46</v>
          </cell>
        </row>
        <row r="2301">
          <cell r="A2301">
            <v>2296</v>
          </cell>
          <cell r="B2301" t="str">
            <v>878LB</v>
          </cell>
          <cell r="C2301" t="str">
            <v>VALLA DE INFORMACION TURISTICA 24mx1.20mx0.3m</v>
          </cell>
          <cell r="D2301" t="str">
            <v>u</v>
          </cell>
          <cell r="E2301">
            <v>4903.79</v>
          </cell>
        </row>
        <row r="2302">
          <cell r="A2302">
            <v>2297</v>
          </cell>
          <cell r="B2302" t="str">
            <v>874LA</v>
          </cell>
          <cell r="C2302" t="str">
            <v>REFLECTOR 50W-METAHALIDE</v>
          </cell>
          <cell r="D2302" t="str">
            <v>u</v>
          </cell>
          <cell r="E2302">
            <v>212.41</v>
          </cell>
        </row>
        <row r="2303">
          <cell r="A2303">
            <v>2298</v>
          </cell>
          <cell r="B2303" t="str">
            <v>878LA</v>
          </cell>
          <cell r="C2303" t="str">
            <v>LUMINARIA VIAL 32 LED</v>
          </cell>
          <cell r="D2303" t="str">
            <v>u</v>
          </cell>
          <cell r="E2303">
            <v>398.77</v>
          </cell>
        </row>
        <row r="2304">
          <cell r="A2304">
            <v>2299</v>
          </cell>
          <cell r="B2304" t="str">
            <v>400LA</v>
          </cell>
          <cell r="C2304" t="str">
            <v>MONTAJE DE TRANSF. TRIFASICO CONVENCIONAL 75KVA</v>
          </cell>
          <cell r="D2304" t="str">
            <v>u</v>
          </cell>
          <cell r="E2304">
            <v>4161.34</v>
          </cell>
        </row>
        <row r="2305">
          <cell r="A2305">
            <v>2300</v>
          </cell>
          <cell r="B2305" t="str">
            <v>902LA</v>
          </cell>
          <cell r="C2305" t="str">
            <v>UNION MEDIA TENSION MONOFASICA</v>
          </cell>
          <cell r="D2305" t="str">
            <v>u</v>
          </cell>
          <cell r="E2305">
            <v>57.48</v>
          </cell>
        </row>
        <row r="2306">
          <cell r="A2306">
            <v>2301</v>
          </cell>
          <cell r="B2306" t="str">
            <v>412LA</v>
          </cell>
          <cell r="C2306" t="str">
            <v>BAJADA DE RED SECUNDARIA DE TRANSF. 75KVA TRIFASI</v>
          </cell>
          <cell r="D2306" t="str">
            <v>u</v>
          </cell>
          <cell r="E2306">
            <v>270.62</v>
          </cell>
        </row>
        <row r="2307">
          <cell r="A2307">
            <v>2302</v>
          </cell>
          <cell r="B2307" t="str">
            <v>840LA</v>
          </cell>
          <cell r="C2307" t="str">
            <v>RETIRO DE ESTRUCTURA MEDIA TENSION</v>
          </cell>
          <cell r="D2307" t="str">
            <v>u</v>
          </cell>
          <cell r="E2307">
            <v>51.14</v>
          </cell>
        </row>
        <row r="2308">
          <cell r="A2308">
            <v>2303</v>
          </cell>
          <cell r="B2308" t="str">
            <v>414LB</v>
          </cell>
          <cell r="C2308" t="str">
            <v>TABLERO DE DISTRIBUCION CONTROL  1.50x0.80x0.30</v>
          </cell>
          <cell r="D2308" t="str">
            <v>u</v>
          </cell>
          <cell r="E2308">
            <v>738.54</v>
          </cell>
        </row>
        <row r="2309">
          <cell r="A2309">
            <v>2304</v>
          </cell>
          <cell r="B2309" t="str">
            <v>404LA</v>
          </cell>
          <cell r="C2309" t="str">
            <v>CAPACETA CON FUS. NH EN B.T. DE TRANFOR. 75 KVA</v>
          </cell>
          <cell r="D2309" t="str">
            <v>u</v>
          </cell>
          <cell r="E2309">
            <v>91.82</v>
          </cell>
        </row>
        <row r="2310">
          <cell r="A2310">
            <v>2305</v>
          </cell>
          <cell r="B2310" t="str">
            <v>314LA</v>
          </cell>
          <cell r="C2310" t="str">
            <v>LUMINARIA FLUORESCENTE SOBREPUESTA 2*32W</v>
          </cell>
          <cell r="D2310" t="str">
            <v>u</v>
          </cell>
          <cell r="E2310">
            <v>47.18</v>
          </cell>
        </row>
        <row r="2311">
          <cell r="A2311">
            <v>2306</v>
          </cell>
          <cell r="B2311" t="str">
            <v>344L1</v>
          </cell>
          <cell r="C2311" t="str">
            <v>CANALIZACION BAJA TENSION</v>
          </cell>
          <cell r="D2311" t="str">
            <v>M</v>
          </cell>
          <cell r="E2311">
            <v>28.81</v>
          </cell>
        </row>
        <row r="2312">
          <cell r="A2312">
            <v>2307</v>
          </cell>
          <cell r="B2312" t="str">
            <v>548L1</v>
          </cell>
          <cell r="C2312" t="str">
            <v>CANALIZACION MEDIA TENSION, CRUCE DE VIA</v>
          </cell>
          <cell r="D2312" t="str">
            <v>M</v>
          </cell>
          <cell r="E2312">
            <v>37.46</v>
          </cell>
        </row>
        <row r="2313">
          <cell r="A2313">
            <v>2308</v>
          </cell>
          <cell r="B2313" t="str">
            <v>250LA</v>
          </cell>
          <cell r="C2313" t="str">
            <v>TRANSP.DIST.PARADA POSTES H.A. L 10 m 400 Kg/cm2</v>
          </cell>
          <cell r="D2313" t="str">
            <v>u</v>
          </cell>
          <cell r="E2313">
            <v>306.06</v>
          </cell>
        </row>
        <row r="2314">
          <cell r="A2314">
            <v>2309</v>
          </cell>
          <cell r="B2314" t="str">
            <v>199GL</v>
          </cell>
          <cell r="C2314" t="str">
            <v>PROYECTOR 2 CIRCULAR HERMETICO 400W-METAHALIDE</v>
          </cell>
          <cell r="D2314" t="str">
            <v>u</v>
          </cell>
          <cell r="E2314">
            <v>507.78</v>
          </cell>
        </row>
        <row r="2315">
          <cell r="A2315">
            <v>2310</v>
          </cell>
          <cell r="B2315" t="str">
            <v>200GL</v>
          </cell>
          <cell r="C2315" t="str">
            <v>PUNTO TOMACORRIENTE 220W</v>
          </cell>
          <cell r="D2315" t="str">
            <v>u</v>
          </cell>
          <cell r="E2315">
            <v>83.96</v>
          </cell>
        </row>
        <row r="2316">
          <cell r="A2316">
            <v>2311</v>
          </cell>
          <cell r="B2316" t="str">
            <v>201GL</v>
          </cell>
          <cell r="C2316" t="str">
            <v>POZO TELEFONICO 80 BLOQUES 3 CONVERGENCIAS</v>
          </cell>
          <cell r="D2316" t="str">
            <v>u</v>
          </cell>
          <cell r="E2316">
            <v>1091.3499999999999</v>
          </cell>
        </row>
        <row r="2317">
          <cell r="A2317">
            <v>2312</v>
          </cell>
          <cell r="B2317" t="str">
            <v>1000L</v>
          </cell>
          <cell r="C2317" t="str">
            <v>CANALIZACION ACERAS 2 VIAS</v>
          </cell>
          <cell r="D2317" t="str">
            <v>M</v>
          </cell>
          <cell r="E2317">
            <v>37.26</v>
          </cell>
        </row>
        <row r="2318">
          <cell r="A2318">
            <v>2313</v>
          </cell>
          <cell r="B2318" t="str">
            <v>868LA</v>
          </cell>
          <cell r="C2318" t="str">
            <v>CANALIZACION ACERA IV VIAS + TRIDUCTO</v>
          </cell>
          <cell r="D2318" t="str">
            <v>M</v>
          </cell>
          <cell r="E2318">
            <v>57.84</v>
          </cell>
        </row>
        <row r="2319">
          <cell r="A2319">
            <v>2314</v>
          </cell>
          <cell r="B2319" t="str">
            <v>1001L</v>
          </cell>
          <cell r="C2319" t="str">
            <v>CANALIZACION CALZADA 2 VIAS</v>
          </cell>
          <cell r="D2319" t="str">
            <v>M</v>
          </cell>
          <cell r="E2319">
            <v>39.82</v>
          </cell>
        </row>
        <row r="2320">
          <cell r="A2320">
            <v>2315</v>
          </cell>
          <cell r="B2320" t="str">
            <v>868LB</v>
          </cell>
          <cell r="C2320" t="str">
            <v>CANALIZACION CALZADA IV VIAS + TRIDUCTO</v>
          </cell>
          <cell r="D2320" t="str">
            <v>M</v>
          </cell>
          <cell r="E2320">
            <v>66.11</v>
          </cell>
        </row>
        <row r="2321">
          <cell r="A2321">
            <v>2316</v>
          </cell>
          <cell r="B2321" t="str">
            <v>203GL</v>
          </cell>
          <cell r="C2321" t="str">
            <v>CANALIZACION EN CALZADA 8 VIAS+2 TRIDUCTO</v>
          </cell>
          <cell r="D2321" t="str">
            <v>M</v>
          </cell>
          <cell r="E2321">
            <v>80.73</v>
          </cell>
        </row>
        <row r="2322">
          <cell r="A2322">
            <v>2317</v>
          </cell>
          <cell r="B2322" t="str">
            <v>203LS</v>
          </cell>
          <cell r="C2322" t="str">
            <v>CANALIZACION EN CALZADA 8 VIAS</v>
          </cell>
          <cell r="D2322" t="str">
            <v>M</v>
          </cell>
          <cell r="E2322">
            <v>71.55</v>
          </cell>
        </row>
        <row r="2323">
          <cell r="A2323">
            <v>2318</v>
          </cell>
          <cell r="B2323" t="str">
            <v>204GL</v>
          </cell>
          <cell r="C2323" t="str">
            <v>POZO TELEFONICO DE MANO 80x80x80cm</v>
          </cell>
          <cell r="D2323" t="str">
            <v>u</v>
          </cell>
          <cell r="E2323">
            <v>143.33000000000001</v>
          </cell>
        </row>
        <row r="2324">
          <cell r="A2324">
            <v>2319</v>
          </cell>
          <cell r="B2324" t="str">
            <v>205GL</v>
          </cell>
          <cell r="C2324" t="str">
            <v>CANALIZACION ACOMETIDA DOMICILIARIA</v>
          </cell>
          <cell r="D2324" t="str">
            <v>M</v>
          </cell>
          <cell r="E2324">
            <v>9.9</v>
          </cell>
        </row>
        <row r="2325">
          <cell r="A2325">
            <v>2320</v>
          </cell>
          <cell r="B2325" t="str">
            <v>207GL</v>
          </cell>
          <cell r="C2325" t="str">
            <v>ESTRUCTURA TRIFASICA VOLADO 3 VPT</v>
          </cell>
          <cell r="D2325" t="str">
            <v>u</v>
          </cell>
          <cell r="E2325">
            <v>227.31</v>
          </cell>
        </row>
        <row r="2326">
          <cell r="A2326">
            <v>2321</v>
          </cell>
          <cell r="B2326" t="str">
            <v>208GL</v>
          </cell>
          <cell r="C2326" t="str">
            <v>ESTRUCTURA MONOFASICA SUSPENSION VOLADO VAT</v>
          </cell>
          <cell r="D2326" t="str">
            <v>u</v>
          </cell>
          <cell r="E2326">
            <v>281.43</v>
          </cell>
        </row>
        <row r="2327">
          <cell r="A2327">
            <v>2322</v>
          </cell>
          <cell r="B2327" t="str">
            <v>209GL</v>
          </cell>
          <cell r="C2327" t="str">
            <v>TENSOR TTDT</v>
          </cell>
          <cell r="D2327" t="str">
            <v>u</v>
          </cell>
          <cell r="E2327">
            <v>126.51</v>
          </cell>
        </row>
        <row r="2328">
          <cell r="A2328">
            <v>2323</v>
          </cell>
          <cell r="B2328" t="str">
            <v>210GL</v>
          </cell>
          <cell r="C2328" t="str">
            <v>TENSOR TTSD</v>
          </cell>
          <cell r="D2328" t="str">
            <v>u</v>
          </cell>
          <cell r="E2328">
            <v>75.06</v>
          </cell>
        </row>
        <row r="2329">
          <cell r="A2329">
            <v>2324</v>
          </cell>
          <cell r="B2329" t="str">
            <v>211GL</v>
          </cell>
          <cell r="C2329" t="str">
            <v>TENSOR TFST</v>
          </cell>
          <cell r="D2329" t="str">
            <v>u</v>
          </cell>
          <cell r="E2329">
            <v>138.47</v>
          </cell>
        </row>
        <row r="2330">
          <cell r="A2330">
            <v>2325</v>
          </cell>
          <cell r="B2330" t="str">
            <v>212GL</v>
          </cell>
          <cell r="C2330" t="str">
            <v>CONDUCTOR Cu #2 DESNUDO</v>
          </cell>
          <cell r="D2330" t="str">
            <v>M</v>
          </cell>
          <cell r="E2330">
            <v>27.87</v>
          </cell>
        </row>
        <row r="2331">
          <cell r="A2331">
            <v>2326</v>
          </cell>
          <cell r="B2331" t="str">
            <v>213GL</v>
          </cell>
          <cell r="C2331" t="str">
            <v>ESTRUCTURA BAJA TENSION PRENSAMBLADO 1PR3</v>
          </cell>
          <cell r="D2331" t="str">
            <v>u</v>
          </cell>
          <cell r="E2331">
            <v>68.31</v>
          </cell>
        </row>
        <row r="2332">
          <cell r="A2332">
            <v>2327</v>
          </cell>
          <cell r="B2332" t="str">
            <v>214GL</v>
          </cell>
          <cell r="C2332" t="str">
            <v>ESTRUCTURA BAJA TENSION PRENSAMBLADO 1PP3</v>
          </cell>
          <cell r="D2332" t="str">
            <v>u</v>
          </cell>
          <cell r="E2332">
            <v>47.35</v>
          </cell>
        </row>
        <row r="2333">
          <cell r="A2333">
            <v>2328</v>
          </cell>
          <cell r="B2333" t="str">
            <v>215GL</v>
          </cell>
          <cell r="C2333" t="str">
            <v>ESTRUCTURA BAJA TENSION PRENSAMBLADO 1PD3</v>
          </cell>
          <cell r="D2333" t="str">
            <v>u</v>
          </cell>
          <cell r="E2333">
            <v>92.36</v>
          </cell>
        </row>
        <row r="2334">
          <cell r="A2334">
            <v>2329</v>
          </cell>
          <cell r="B2334" t="str">
            <v>216GL</v>
          </cell>
          <cell r="C2334" t="str">
            <v>UNION PRENSAMBLADO</v>
          </cell>
          <cell r="D2334" t="str">
            <v>u</v>
          </cell>
          <cell r="E2334">
            <v>76.56</v>
          </cell>
        </row>
        <row r="2335">
          <cell r="A2335">
            <v>2330</v>
          </cell>
          <cell r="B2335" t="str">
            <v>217GL</v>
          </cell>
          <cell r="C2335" t="str">
            <v>MONTAJE LUMINARIA VIAL 100W Na</v>
          </cell>
          <cell r="D2335" t="str">
            <v>u</v>
          </cell>
          <cell r="E2335">
            <v>186.85</v>
          </cell>
        </row>
        <row r="2336">
          <cell r="A2336">
            <v>2331</v>
          </cell>
          <cell r="B2336" t="str">
            <v>219GL</v>
          </cell>
          <cell r="C2336" t="str">
            <v>SECCIONADOR UNIPOLAR 15Kv-100A</v>
          </cell>
          <cell r="D2336" t="str">
            <v>u</v>
          </cell>
          <cell r="E2336">
            <v>140.21</v>
          </cell>
        </row>
        <row r="2337">
          <cell r="A2337">
            <v>2332</v>
          </cell>
          <cell r="B2337" t="str">
            <v>220GL</v>
          </cell>
          <cell r="C2337" t="str">
            <v>DESMONTAJE DE TRANSFORMADOR 1 EXISTENTES</v>
          </cell>
          <cell r="D2337" t="str">
            <v>u</v>
          </cell>
          <cell r="E2337">
            <v>40.36</v>
          </cell>
        </row>
        <row r="2338">
          <cell r="A2338">
            <v>2333</v>
          </cell>
          <cell r="B2338" t="str">
            <v>932LA</v>
          </cell>
          <cell r="C2338" t="str">
            <v>TEMPORIZADOR ELECTRONICO SEMANAL</v>
          </cell>
          <cell r="D2338" t="str">
            <v>u</v>
          </cell>
          <cell r="E2338">
            <v>70.42</v>
          </cell>
        </row>
        <row r="2339">
          <cell r="A2339">
            <v>2334</v>
          </cell>
          <cell r="B2339" t="str">
            <v>128LA</v>
          </cell>
          <cell r="C2339" t="str">
            <v>RELEVAMIENTO/SURVEY CABLES AEREOS TELEFONIA-COMUNI</v>
          </cell>
          <cell r="D2339" t="str">
            <v>Km</v>
          </cell>
          <cell r="E2339">
            <v>325.95999999999998</v>
          </cell>
        </row>
        <row r="2340">
          <cell r="A2340">
            <v>2335</v>
          </cell>
          <cell r="B2340" t="str">
            <v>128LB</v>
          </cell>
          <cell r="C2340" t="str">
            <v>ETIQUETAMIENTO CABLES AEREOS TELEFONICOS-COMUNICA</v>
          </cell>
          <cell r="D2340" t="str">
            <v>u</v>
          </cell>
          <cell r="E2340">
            <v>8.08</v>
          </cell>
        </row>
        <row r="2341">
          <cell r="A2341">
            <v>2336</v>
          </cell>
          <cell r="B2341" t="str">
            <v>128LC</v>
          </cell>
          <cell r="C2341" t="str">
            <v>DESINSTALACION CABLES AEREOS TELEFONICOS-COMUNICA</v>
          </cell>
          <cell r="D2341" t="str">
            <v>M</v>
          </cell>
          <cell r="E2341">
            <v>0.39</v>
          </cell>
        </row>
        <row r="2342">
          <cell r="A2342">
            <v>2337</v>
          </cell>
          <cell r="B2342" t="str">
            <v>128LD</v>
          </cell>
          <cell r="C2342" t="str">
            <v>EMPAQUETAMIENTO CABLES AEREOS TELEFONICOS-COMUNIC</v>
          </cell>
          <cell r="D2342" t="str">
            <v>M</v>
          </cell>
          <cell r="E2342">
            <v>6.39</v>
          </cell>
        </row>
        <row r="2343">
          <cell r="A2343">
            <v>2338</v>
          </cell>
          <cell r="B2343" t="str">
            <v>128LE</v>
          </cell>
          <cell r="C2343" t="str">
            <v>BAJANTE DE POSTE</v>
          </cell>
          <cell r="D2343" t="str">
            <v>u</v>
          </cell>
          <cell r="E2343">
            <v>82.79</v>
          </cell>
        </row>
        <row r="2344">
          <cell r="A2344">
            <v>2339</v>
          </cell>
          <cell r="B2344" t="str">
            <v>128LG</v>
          </cell>
          <cell r="C2344" t="str">
            <v>RESERVA DE CABLES</v>
          </cell>
          <cell r="D2344" t="str">
            <v>u</v>
          </cell>
          <cell r="E2344">
            <v>5.6</v>
          </cell>
        </row>
        <row r="2345">
          <cell r="A2345">
            <v>2340</v>
          </cell>
          <cell r="B2345" t="str">
            <v>128LF</v>
          </cell>
          <cell r="C2345" t="str">
            <v>ESTRUCTURA ABRAZADERA</v>
          </cell>
          <cell r="D2345" t="str">
            <v>u</v>
          </cell>
          <cell r="E2345">
            <v>43.01</v>
          </cell>
        </row>
        <row r="2346">
          <cell r="A2346">
            <v>2341</v>
          </cell>
          <cell r="B2346" t="str">
            <v>128LH</v>
          </cell>
          <cell r="C2346" t="str">
            <v>TEMPLADOR METALICO</v>
          </cell>
          <cell r="D2346" t="str">
            <v>u</v>
          </cell>
          <cell r="E2346">
            <v>7.58</v>
          </cell>
        </row>
        <row r="2347">
          <cell r="A2347">
            <v>2342</v>
          </cell>
          <cell r="B2347" t="str">
            <v>882LA</v>
          </cell>
          <cell r="C2347" t="str">
            <v>TRANSP. DIST. PARADA POSTES H.A. L 10 m 500 kg/cm2</v>
          </cell>
          <cell r="D2347" t="str">
            <v>u</v>
          </cell>
          <cell r="E2347">
            <v>332.61</v>
          </cell>
        </row>
        <row r="2348">
          <cell r="A2348">
            <v>2343</v>
          </cell>
          <cell r="B2348" t="str">
            <v>384LD</v>
          </cell>
          <cell r="C2348" t="str">
            <v>RETIRO DE CONDUCTOR 1x#2 ACSR</v>
          </cell>
          <cell r="D2348" t="str">
            <v>M</v>
          </cell>
          <cell r="E2348">
            <v>0.06</v>
          </cell>
        </row>
        <row r="2349">
          <cell r="A2349">
            <v>2344</v>
          </cell>
          <cell r="B2349" t="str">
            <v>508LA</v>
          </cell>
          <cell r="C2349" t="str">
            <v>ESTRUCTURA MNOFASICA RETENSION VOLADO VR2</v>
          </cell>
          <cell r="D2349" t="str">
            <v>u</v>
          </cell>
          <cell r="E2349">
            <v>407.4</v>
          </cell>
        </row>
        <row r="2350">
          <cell r="A2350">
            <v>2345</v>
          </cell>
          <cell r="B2350" t="str">
            <v>902LA</v>
          </cell>
          <cell r="C2350" t="str">
            <v>UNION MEDIA TENSION MONOFASICA</v>
          </cell>
          <cell r="D2350" t="str">
            <v>u</v>
          </cell>
          <cell r="E2350">
            <v>57.48</v>
          </cell>
        </row>
        <row r="2351">
          <cell r="A2351">
            <v>2346</v>
          </cell>
          <cell r="B2351" t="str">
            <v>566LB</v>
          </cell>
          <cell r="C2351" t="str">
            <v>REUBICACION POSTE H.A. L 11 m 350 kg/cm2</v>
          </cell>
          <cell r="D2351" t="str">
            <v>u</v>
          </cell>
          <cell r="E2351">
            <v>110.11</v>
          </cell>
        </row>
        <row r="2352">
          <cell r="A2352">
            <v>2347</v>
          </cell>
          <cell r="B2352" t="str">
            <v>848LC</v>
          </cell>
          <cell r="C2352" t="str">
            <v>BOQUILLA</v>
          </cell>
          <cell r="D2352" t="str">
            <v>u</v>
          </cell>
          <cell r="E2352">
            <v>33.5</v>
          </cell>
        </row>
        <row r="2353">
          <cell r="A2353">
            <v>2348</v>
          </cell>
          <cell r="B2353" t="str">
            <v>968LN</v>
          </cell>
          <cell r="C2353" t="str">
            <v>DESMONTAJE-MONTAJE ESTRUCTURA BAJO VOLTAJE PREEMSA</v>
          </cell>
          <cell r="D2353" t="str">
            <v>u</v>
          </cell>
          <cell r="E2353">
            <v>51.14</v>
          </cell>
        </row>
        <row r="2354">
          <cell r="A2354">
            <v>2349</v>
          </cell>
          <cell r="B2354" t="str">
            <v>1004L</v>
          </cell>
          <cell r="C2354" t="str">
            <v>CORTE DE ASFALTO EN CALZADA DISCO DIAMANTADO 8cm</v>
          </cell>
          <cell r="D2354" t="str">
            <v>M</v>
          </cell>
          <cell r="E2354">
            <v>3.41</v>
          </cell>
        </row>
        <row r="2355">
          <cell r="A2355">
            <v>2350</v>
          </cell>
          <cell r="B2355" t="str">
            <v>1005L</v>
          </cell>
          <cell r="C2355" t="str">
            <v>SUBIDA, EXCAVACION Y DESALOJO</v>
          </cell>
          <cell r="D2355" t="str">
            <v>u</v>
          </cell>
          <cell r="E2355">
            <v>5.12</v>
          </cell>
        </row>
        <row r="2356">
          <cell r="A2356">
            <v>2351</v>
          </cell>
          <cell r="B2356" t="str">
            <v>1006L</v>
          </cell>
          <cell r="C2356" t="str">
            <v>SUBIDA DE MANGUERA 1"</v>
          </cell>
          <cell r="D2356" t="str">
            <v>M</v>
          </cell>
          <cell r="E2356">
            <v>0.69</v>
          </cell>
        </row>
        <row r="2357">
          <cell r="A2357">
            <v>2352</v>
          </cell>
          <cell r="B2357" t="str">
            <v>1007L</v>
          </cell>
          <cell r="C2357" t="str">
            <v>TAPON CIEGO PARA TRIDUCTO 1 1/4"</v>
          </cell>
          <cell r="D2357" t="str">
            <v>u</v>
          </cell>
          <cell r="E2357">
            <v>5.0599999999999996</v>
          </cell>
        </row>
        <row r="2358">
          <cell r="A2358">
            <v>2353</v>
          </cell>
          <cell r="B2358" t="str">
            <v>1008L</v>
          </cell>
          <cell r="C2358" t="str">
            <v>TRIDUCTO (EN CANALIZACION EXISTENTE)</v>
          </cell>
          <cell r="D2358" t="str">
            <v>M</v>
          </cell>
          <cell r="E2358">
            <v>6.62</v>
          </cell>
        </row>
        <row r="2359">
          <cell r="A2359">
            <v>2354</v>
          </cell>
          <cell r="B2359" t="str">
            <v>138GL</v>
          </cell>
          <cell r="C2359" t="str">
            <v>INSTALACION TENSOR EN V A TIERRA MEDIA TENSION</v>
          </cell>
          <cell r="D2359" t="str">
            <v>u</v>
          </cell>
          <cell r="E2359">
            <v>97.28</v>
          </cell>
        </row>
        <row r="2360">
          <cell r="A2360">
            <v>2355</v>
          </cell>
          <cell r="B2360" t="str">
            <v>221GL</v>
          </cell>
          <cell r="C2360" t="str">
            <v>CANALETA PARA CABLES ELECTRICOS 12x20x0,6mm</v>
          </cell>
          <cell r="D2360" t="str">
            <v>M</v>
          </cell>
          <cell r="E2360">
            <v>3.09</v>
          </cell>
        </row>
        <row r="2361">
          <cell r="A2361">
            <v>2356</v>
          </cell>
          <cell r="B2361" t="str">
            <v>222GL</v>
          </cell>
          <cell r="C2361" t="str">
            <v>PROVISION E INSTALACION DE LAMPARA DE EMERGENCIA</v>
          </cell>
          <cell r="D2361" t="str">
            <v>u</v>
          </cell>
          <cell r="E2361">
            <v>49.57</v>
          </cell>
        </row>
        <row r="2362">
          <cell r="A2362">
            <v>2357</v>
          </cell>
          <cell r="B2362" t="str">
            <v>223GL</v>
          </cell>
          <cell r="C2362" t="str">
            <v>ELECTROCANALETA 10*10x0.6mm INCLUYE ACCESORRIOS</v>
          </cell>
          <cell r="D2362" t="str">
            <v>M</v>
          </cell>
          <cell r="E2362">
            <v>10.34</v>
          </cell>
        </row>
        <row r="2363">
          <cell r="A2363">
            <v>2358</v>
          </cell>
          <cell r="B2363" t="str">
            <v>224GL</v>
          </cell>
          <cell r="C2363" t="str">
            <v>ELECTROCANALETA 20*10cm, INCLUYE ACCESORRIOS</v>
          </cell>
          <cell r="D2363" t="str">
            <v>M</v>
          </cell>
          <cell r="E2363">
            <v>18.600000000000001</v>
          </cell>
        </row>
        <row r="2364">
          <cell r="A2364">
            <v>2359</v>
          </cell>
          <cell r="B2364" t="str">
            <v>225GL</v>
          </cell>
          <cell r="C2364" t="str">
            <v>PROVISION E INSTALACION DE BREAKER DE UN POLO 20A</v>
          </cell>
          <cell r="D2364" t="str">
            <v>u</v>
          </cell>
          <cell r="E2364">
            <v>9.34</v>
          </cell>
        </row>
        <row r="2365">
          <cell r="A2365">
            <v>2360</v>
          </cell>
          <cell r="B2365" t="str">
            <v>226GL</v>
          </cell>
          <cell r="C2365" t="str">
            <v>PROVISION/INSTALACION TABLERO DE CONTROL INTERRUTO</v>
          </cell>
          <cell r="D2365" t="str">
            <v>u</v>
          </cell>
          <cell r="E2365">
            <v>178</v>
          </cell>
        </row>
        <row r="2366">
          <cell r="A2366">
            <v>2361</v>
          </cell>
          <cell r="B2366" t="str">
            <v>227GL</v>
          </cell>
          <cell r="C2366" t="str">
            <v>SPLIT 36000 BTU/H PISO TECHO</v>
          </cell>
          <cell r="D2366" t="str">
            <v>u</v>
          </cell>
          <cell r="E2366">
            <v>2924.98</v>
          </cell>
        </row>
        <row r="2367">
          <cell r="A2367">
            <v>2362</v>
          </cell>
          <cell r="B2367" t="str">
            <v>804LN</v>
          </cell>
          <cell r="C2367" t="str">
            <v>RED SUBTERRANEA BT BT 12# 1/0 TTU</v>
          </cell>
          <cell r="D2367" t="str">
            <v>M</v>
          </cell>
          <cell r="E2367">
            <v>94.63</v>
          </cell>
        </row>
        <row r="2368">
          <cell r="A2368">
            <v>2363</v>
          </cell>
          <cell r="B2368" t="str">
            <v>228LN</v>
          </cell>
          <cell r="C2368" t="str">
            <v>TABLERO DE CONTROL 500 A</v>
          </cell>
          <cell r="D2368" t="str">
            <v>u</v>
          </cell>
          <cell r="E2368">
            <v>2785.68</v>
          </cell>
        </row>
        <row r="2369">
          <cell r="A2369">
            <v>2364</v>
          </cell>
          <cell r="B2369" t="str">
            <v>518LB</v>
          </cell>
          <cell r="C2369" t="str">
            <v>VINCULACION PREENSAMBLADA COPLANAR HORIZONTAL</v>
          </cell>
          <cell r="D2369" t="str">
            <v>u</v>
          </cell>
          <cell r="E2369">
            <v>78.540000000000006</v>
          </cell>
        </row>
        <row r="2370">
          <cell r="A2370">
            <v>2365</v>
          </cell>
          <cell r="B2370" t="str">
            <v>572LN</v>
          </cell>
          <cell r="C2370" t="str">
            <v>LUMINARIA LED PARA PISO  20W-110V-240V</v>
          </cell>
          <cell r="D2370" t="str">
            <v>u</v>
          </cell>
          <cell r="E2370">
            <v>30.95</v>
          </cell>
        </row>
        <row r="2371">
          <cell r="A2371">
            <v>2366</v>
          </cell>
          <cell r="B2371" t="str">
            <v>808LX</v>
          </cell>
          <cell r="C2371" t="str">
            <v>CANALIZACION BT-AP CRUCE VIA</v>
          </cell>
          <cell r="D2371" t="str">
            <v>M</v>
          </cell>
          <cell r="E2371">
            <v>79.42</v>
          </cell>
        </row>
        <row r="2372">
          <cell r="A2372">
            <v>2367</v>
          </cell>
          <cell r="B2372" t="str">
            <v>E8</v>
          </cell>
          <cell r="C2372" t="str">
            <v>PUNTA EXTERNA MV 15KV</v>
          </cell>
          <cell r="D2372" t="str">
            <v>u</v>
          </cell>
          <cell r="E2372">
            <v>129.34</v>
          </cell>
        </row>
        <row r="2373">
          <cell r="A2373">
            <v>2368</v>
          </cell>
          <cell r="B2373" t="str">
            <v>414LX</v>
          </cell>
          <cell r="C2373" t="str">
            <v>TABLERO DE DISTRIBUCION PRINCIPAL 350 A BIPOLAR</v>
          </cell>
          <cell r="D2373" t="str">
            <v>u</v>
          </cell>
          <cell r="E2373">
            <v>1542.58</v>
          </cell>
        </row>
        <row r="2374">
          <cell r="A2374">
            <v>2369</v>
          </cell>
          <cell r="B2374" t="str">
            <v>636LX</v>
          </cell>
          <cell r="C2374" t="str">
            <v>ESTRUCTURA TERMINAL MT MONOPOLAR</v>
          </cell>
          <cell r="D2374" t="str">
            <v>u</v>
          </cell>
          <cell r="E2374">
            <v>505.9</v>
          </cell>
        </row>
        <row r="2375">
          <cell r="A2375">
            <v>2370</v>
          </cell>
          <cell r="B2375" t="str">
            <v>586LV</v>
          </cell>
          <cell r="C2375" t="str">
            <v>BASE DE HORMUIGON POSTE LUMINARIA 0.70x0.70x0.5m</v>
          </cell>
          <cell r="D2375" t="str">
            <v>u</v>
          </cell>
          <cell r="E2375">
            <v>38.79</v>
          </cell>
        </row>
        <row r="2376">
          <cell r="A2376">
            <v>2371</v>
          </cell>
          <cell r="B2376" t="str">
            <v>587LJ</v>
          </cell>
          <cell r="C2376" t="str">
            <v>INTERUPTOR DISTRIBUCION MONOPOLAR 15KV-600A</v>
          </cell>
          <cell r="D2376" t="str">
            <v>u</v>
          </cell>
          <cell r="E2376">
            <v>9107.83</v>
          </cell>
        </row>
        <row r="2377">
          <cell r="A2377">
            <v>2372</v>
          </cell>
          <cell r="B2377" t="str">
            <v>976LK</v>
          </cell>
          <cell r="C2377" t="str">
            <v>LUMINARIA VIAL 250W DECORATIVA DOBLE 8.5m</v>
          </cell>
          <cell r="D2377" t="str">
            <v>u</v>
          </cell>
          <cell r="E2377">
            <v>2850.25</v>
          </cell>
        </row>
        <row r="2378">
          <cell r="A2378">
            <v>2373</v>
          </cell>
          <cell r="B2378" t="str">
            <v>590LK</v>
          </cell>
          <cell r="C2378" t="str">
            <v>CAJA DE HORMIGON TABLERO ELECTRICO 100x80x30 PUERT</v>
          </cell>
          <cell r="D2378" t="str">
            <v>u</v>
          </cell>
          <cell r="E2378">
            <v>152.6</v>
          </cell>
        </row>
        <row r="2379">
          <cell r="A2379">
            <v>2374</v>
          </cell>
          <cell r="B2379" t="str">
            <v>573LN</v>
          </cell>
          <cell r="C2379" t="str">
            <v>LUMINARIA TIPO BOLARDO 20 W</v>
          </cell>
          <cell r="D2379" t="str">
            <v>u</v>
          </cell>
          <cell r="E2379">
            <v>62.24</v>
          </cell>
        </row>
        <row r="2380">
          <cell r="A2380">
            <v>2375</v>
          </cell>
          <cell r="B2380" t="str">
            <v>574LK</v>
          </cell>
          <cell r="C2380" t="str">
            <v>LUMINARIA TIPO BOLARDO ALUMINIO 20 W</v>
          </cell>
          <cell r="D2380" t="str">
            <v>u</v>
          </cell>
          <cell r="E2380">
            <v>167.35</v>
          </cell>
        </row>
        <row r="2381">
          <cell r="A2381">
            <v>2376</v>
          </cell>
          <cell r="B2381" t="str">
            <v>572LK</v>
          </cell>
          <cell r="C2381" t="str">
            <v>LUMINARIA PROYECTOR LED EMPOTRADA 70W-240V</v>
          </cell>
          <cell r="D2381" t="str">
            <v>u</v>
          </cell>
          <cell r="E2381">
            <v>181.54</v>
          </cell>
        </row>
        <row r="2382">
          <cell r="A2382">
            <v>2377</v>
          </cell>
          <cell r="B2382" t="str">
            <v>572LS</v>
          </cell>
          <cell r="C2382" t="str">
            <v>LUMINARIA PROYECTOR LED EMPOTRADA 150W-240V</v>
          </cell>
          <cell r="D2382" t="str">
            <v>u</v>
          </cell>
          <cell r="E2382">
            <v>293.64</v>
          </cell>
        </row>
        <row r="2383">
          <cell r="A2383">
            <v>2378</v>
          </cell>
          <cell r="B2383" t="str">
            <v>646LS</v>
          </cell>
          <cell r="C2383" t="str">
            <v>INSTALACION KIT MH 150W-220V INC. BOMBILLA</v>
          </cell>
          <cell r="D2383" t="str">
            <v>u</v>
          </cell>
          <cell r="E2383">
            <v>107.65</v>
          </cell>
        </row>
        <row r="2384">
          <cell r="A2384">
            <v>2379</v>
          </cell>
          <cell r="B2384" t="str">
            <v>228GL</v>
          </cell>
          <cell r="C2384" t="str">
            <v>CANALIZA DE SUBIDA A POSTES DE POZO TELEF.MANG 2"</v>
          </cell>
          <cell r="D2384" t="str">
            <v>M</v>
          </cell>
          <cell r="E2384">
            <v>1.99</v>
          </cell>
        </row>
        <row r="2385">
          <cell r="A2385">
            <v>2380</v>
          </cell>
          <cell r="B2385" t="str">
            <v>229GL</v>
          </cell>
          <cell r="C2385" t="str">
            <v>DESMONTAJE Y MONTAJE DE AIRE ACONDICIONADO</v>
          </cell>
          <cell r="D2385" t="str">
            <v>u</v>
          </cell>
          <cell r="E2385">
            <v>14.16</v>
          </cell>
        </row>
        <row r="2386">
          <cell r="A2386">
            <v>2381</v>
          </cell>
          <cell r="B2386" t="str">
            <v>902LB</v>
          </cell>
          <cell r="C2386" t="str">
            <v>UNION NEUTRO DESNUDO A PREENSAMBLADO (UNDEPRE)</v>
          </cell>
          <cell r="D2386" t="str">
            <v>u</v>
          </cell>
          <cell r="E2386">
            <v>40.020000000000003</v>
          </cell>
        </row>
        <row r="2387">
          <cell r="A2387">
            <v>2382</v>
          </cell>
          <cell r="B2387" t="str">
            <v>230GL</v>
          </cell>
          <cell r="C2387" t="str">
            <v>DIGITACION DE POSTES Y ESTRUCTURAS EN ARGIS</v>
          </cell>
          <cell r="D2387" t="str">
            <v>u</v>
          </cell>
          <cell r="E2387">
            <v>8.35</v>
          </cell>
        </row>
        <row r="2388">
          <cell r="A2388">
            <v>2383</v>
          </cell>
          <cell r="B2388" t="str">
            <v>231GL</v>
          </cell>
          <cell r="C2388" t="str">
            <v>RETIRO ESTRUCTURA MEDIO VOLTAJE TRIFASICA</v>
          </cell>
          <cell r="D2388" t="str">
            <v>u</v>
          </cell>
          <cell r="E2388">
            <v>32.76</v>
          </cell>
        </row>
        <row r="2389">
          <cell r="A2389">
            <v>2384</v>
          </cell>
          <cell r="B2389" t="str">
            <v>871LG</v>
          </cell>
          <cell r="C2389" t="str">
            <v>PATCH PANEL 24 PUERTOS CAT 6A/FUTP</v>
          </cell>
          <cell r="D2389" t="str">
            <v>u</v>
          </cell>
          <cell r="E2389">
            <v>260.77999999999997</v>
          </cell>
        </row>
        <row r="2390">
          <cell r="A2390">
            <v>2385</v>
          </cell>
          <cell r="B2390" t="str">
            <v>232GL</v>
          </cell>
          <cell r="C2390" t="str">
            <v>CAJETIN RECTNGULAR</v>
          </cell>
          <cell r="D2390" t="str">
            <v>U</v>
          </cell>
          <cell r="E2390">
            <v>1.32</v>
          </cell>
        </row>
        <row r="2391">
          <cell r="A2391">
            <v>2386</v>
          </cell>
          <cell r="B2391" t="str">
            <v>233GL</v>
          </cell>
          <cell r="C2391" t="str">
            <v>CAJETIN OCTOGONAL</v>
          </cell>
          <cell r="D2391" t="str">
            <v>U</v>
          </cell>
          <cell r="E2391">
            <v>1.38</v>
          </cell>
        </row>
        <row r="2392">
          <cell r="A2392">
            <v>2387</v>
          </cell>
          <cell r="B2392" t="str">
            <v>234GL</v>
          </cell>
          <cell r="C2392" t="str">
            <v>AMARRAS PLASTICAS 30cm.</v>
          </cell>
          <cell r="D2392" t="str">
            <v>U</v>
          </cell>
          <cell r="E2392">
            <v>0.13</v>
          </cell>
        </row>
        <row r="2393">
          <cell r="A2393">
            <v>2388</v>
          </cell>
          <cell r="B2393" t="str">
            <v>235GL</v>
          </cell>
          <cell r="C2393" t="str">
            <v>CABLE GEMELO 2X12</v>
          </cell>
          <cell r="D2393" t="str">
            <v>U</v>
          </cell>
          <cell r="E2393">
            <v>1.62</v>
          </cell>
        </row>
        <row r="2394">
          <cell r="A2394">
            <v>2389</v>
          </cell>
          <cell r="B2394" t="str">
            <v>236GL</v>
          </cell>
          <cell r="C2394" t="str">
            <v>CAJA DE BREAKER DE CUATRO BIFASICOCON NUETRO</v>
          </cell>
          <cell r="D2394" t="str">
            <v>U</v>
          </cell>
          <cell r="E2394">
            <v>49.12</v>
          </cell>
        </row>
        <row r="2395">
          <cell r="A2395">
            <v>2390</v>
          </cell>
          <cell r="B2395" t="str">
            <v>237GL</v>
          </cell>
          <cell r="C2395" t="str">
            <v>BOQUILLA DE PORCELANA (INC, TORNILLOS Y TACOS )</v>
          </cell>
          <cell r="D2395" t="str">
            <v>U</v>
          </cell>
          <cell r="E2395">
            <v>2.4500000000000002</v>
          </cell>
        </row>
        <row r="2396">
          <cell r="A2396">
            <v>2391</v>
          </cell>
          <cell r="B2396" t="str">
            <v>870LG</v>
          </cell>
          <cell r="C2396" t="str">
            <v>CONTROL TEMPORIZADO CAJA INOXIDABLE</v>
          </cell>
          <cell r="D2396" t="str">
            <v>U</v>
          </cell>
          <cell r="E2396">
            <v>300.77999999999997</v>
          </cell>
        </row>
        <row r="2397">
          <cell r="A2397">
            <v>2392</v>
          </cell>
          <cell r="B2397" t="str">
            <v>284LK</v>
          </cell>
          <cell r="C2397" t="str">
            <v>POZO REVISION BV CON TAPA H.A. 0.60x0.60x0.8 m</v>
          </cell>
          <cell r="D2397" t="str">
            <v>U</v>
          </cell>
          <cell r="E2397">
            <v>99.2</v>
          </cell>
        </row>
        <row r="2398">
          <cell r="A2398">
            <v>2393</v>
          </cell>
          <cell r="B2398" t="str">
            <v>344LA</v>
          </cell>
          <cell r="C2398" t="str">
            <v>CANALIZACION BAJO VOLTAJE 3T (EXC.HOR.TUBO.RELLE)</v>
          </cell>
          <cell r="D2398" t="str">
            <v>M</v>
          </cell>
          <cell r="E2398">
            <v>72.94</v>
          </cell>
        </row>
        <row r="2399">
          <cell r="A2399">
            <v>2394</v>
          </cell>
          <cell r="B2399" t="str">
            <v>199GX</v>
          </cell>
          <cell r="C2399" t="str">
            <v>PROYECTOR 1 CIRCULAR HERMETICO 250-MH</v>
          </cell>
          <cell r="D2399" t="str">
            <v>U</v>
          </cell>
          <cell r="E2399">
            <v>176.35</v>
          </cell>
        </row>
        <row r="2400">
          <cell r="A2400">
            <v>2395</v>
          </cell>
          <cell r="B2400" t="str">
            <v>310GG</v>
          </cell>
          <cell r="C2400" t="str">
            <v>JUEGO INFANTIL TIPO CHOZON+COLUMPIOS POLIETILENO</v>
          </cell>
          <cell r="D2400" t="str">
            <v>U</v>
          </cell>
          <cell r="E2400">
            <v>4146.5600000000004</v>
          </cell>
        </row>
        <row r="2401">
          <cell r="A2401">
            <v>2396</v>
          </cell>
          <cell r="B2401" t="str">
            <v>250LA</v>
          </cell>
          <cell r="C2401" t="str">
            <v>TRANP.DIST.PARADA POSTES H.A. L=10m 400 Kg/cm2</v>
          </cell>
          <cell r="D2401" t="str">
            <v>U</v>
          </cell>
          <cell r="E2401">
            <v>306.06</v>
          </cell>
        </row>
        <row r="2402">
          <cell r="A2402">
            <v>2397</v>
          </cell>
          <cell r="B2402" t="str">
            <v>199GK</v>
          </cell>
          <cell r="C2402" t="str">
            <v>PROYECTOR CIRCULAR 2*250W METAHALIDE</v>
          </cell>
          <cell r="D2402" t="str">
            <v>U</v>
          </cell>
          <cell r="E2402">
            <v>459.52</v>
          </cell>
        </row>
        <row r="2403">
          <cell r="A2403">
            <v>2398</v>
          </cell>
          <cell r="B2403" t="str">
            <v>836LK</v>
          </cell>
          <cell r="C2403" t="str">
            <v>EMPALME ELECTRICO RED BAJO VOLTAJE 2F SUBTERRANEO</v>
          </cell>
          <cell r="D2403" t="str">
            <v>U</v>
          </cell>
          <cell r="E2403">
            <v>107.52</v>
          </cell>
        </row>
        <row r="2404">
          <cell r="A2404">
            <v>2399</v>
          </cell>
          <cell r="B2404" t="str">
            <v>870LG</v>
          </cell>
          <cell r="C2404" t="str">
            <v>CONTROL TEMPORIZADO CAJA INOXIDABLE</v>
          </cell>
          <cell r="D2404" t="str">
            <v>U</v>
          </cell>
          <cell r="E2404">
            <v>300.77999999999997</v>
          </cell>
        </row>
        <row r="2405">
          <cell r="A2405">
            <v>2400</v>
          </cell>
          <cell r="B2405" t="str">
            <v>872LX</v>
          </cell>
          <cell r="C2405" t="str">
            <v>TENDIDO DE CONDUCTOR 3# No.8 TTU</v>
          </cell>
          <cell r="D2405" t="str">
            <v>M</v>
          </cell>
          <cell r="E2405">
            <v>4.41</v>
          </cell>
        </row>
        <row r="2406">
          <cell r="A2406">
            <v>2401</v>
          </cell>
          <cell r="B2406" t="str">
            <v>310LX</v>
          </cell>
          <cell r="C2406" t="str">
            <v>CABLE CONCENTRICO 3#8 AWG</v>
          </cell>
          <cell r="D2406" t="str">
            <v>M</v>
          </cell>
          <cell r="E2406">
            <v>5.12</v>
          </cell>
        </row>
        <row r="2407">
          <cell r="A2407">
            <v>2402</v>
          </cell>
          <cell r="B2407" t="str">
            <v>860LS</v>
          </cell>
          <cell r="C2407" t="str">
            <v>ANCLAJE PARA ACOMETIDA ELECTRICA</v>
          </cell>
          <cell r="D2407" t="str">
            <v>U</v>
          </cell>
          <cell r="E2407">
            <v>5.32</v>
          </cell>
        </row>
        <row r="2408">
          <cell r="A2408">
            <v>2403</v>
          </cell>
          <cell r="B2408" t="str">
            <v>225GX</v>
          </cell>
          <cell r="C2408" t="str">
            <v>SUM/INST/BREAKER 2P-20A SOBREPUESTO</v>
          </cell>
          <cell r="D2408" t="str">
            <v>U</v>
          </cell>
          <cell r="E2408">
            <v>18.7</v>
          </cell>
        </row>
        <row r="2409">
          <cell r="A2409">
            <v>2404</v>
          </cell>
          <cell r="B2409" t="str">
            <v>186lx</v>
          </cell>
          <cell r="C2409" t="str">
            <v>PUNTO ILUMINACION PTO (SIN INTERRUPTOR )</v>
          </cell>
          <cell r="D2409" t="str">
            <v>U</v>
          </cell>
          <cell r="E2409">
            <v>34.26</v>
          </cell>
        </row>
        <row r="2410">
          <cell r="A2410">
            <v>2405</v>
          </cell>
          <cell r="B2410" t="str">
            <v>2S</v>
          </cell>
          <cell r="C2410" t="str">
            <v>ACOMETIDA DOMICILIARIA SANITARIA PVC 160 mm DESAGU</v>
          </cell>
          <cell r="D2410" t="str">
            <v>M</v>
          </cell>
          <cell r="E2410">
            <v>13.75</v>
          </cell>
        </row>
        <row r="2411">
          <cell r="A2411">
            <v>2406</v>
          </cell>
          <cell r="B2411" t="str">
            <v>4S</v>
          </cell>
          <cell r="C2411" t="str">
            <v>AIREADORES ACERO GALVANIZADO d=200 mm L=1.00 m</v>
          </cell>
          <cell r="D2411" t="str">
            <v>u</v>
          </cell>
          <cell r="E2411">
            <v>323.27999999999997</v>
          </cell>
        </row>
        <row r="2412">
          <cell r="A2412">
            <v>2407</v>
          </cell>
          <cell r="B2412" t="str">
            <v>6S</v>
          </cell>
          <cell r="C2412" t="str">
            <v>ALZADA Y NIVELACION POZOS REVISION - BLOQUE SECTOR</v>
          </cell>
          <cell r="D2412" t="str">
            <v>M</v>
          </cell>
          <cell r="E2412">
            <v>134.36000000000001</v>
          </cell>
        </row>
        <row r="2413">
          <cell r="A2413">
            <v>2408</v>
          </cell>
          <cell r="B2413" t="str">
            <v>855S</v>
          </cell>
          <cell r="C2413" t="str">
            <v>ALZADA Y BAJADA DE POZO DE HORMIGON</v>
          </cell>
          <cell r="D2413" t="str">
            <v>M</v>
          </cell>
          <cell r="E2413">
            <v>191.72</v>
          </cell>
        </row>
        <row r="2414">
          <cell r="A2414">
            <v>2409</v>
          </cell>
          <cell r="B2414" t="str">
            <v>8S</v>
          </cell>
          <cell r="C2414" t="str">
            <v>ANCLAJES METALICOS PLATINA 2*1/2" (ABRAZADERAS)</v>
          </cell>
          <cell r="D2414" t="str">
            <v>u</v>
          </cell>
          <cell r="E2414">
            <v>12.89</v>
          </cell>
        </row>
        <row r="2415">
          <cell r="A2415">
            <v>2410</v>
          </cell>
          <cell r="B2415" t="str">
            <v>10S</v>
          </cell>
          <cell r="C2415" t="str">
            <v>ARENA PARA FILTROS</v>
          </cell>
          <cell r="D2415" t="str">
            <v>m3</v>
          </cell>
          <cell r="E2415">
            <v>158.59</v>
          </cell>
        </row>
        <row r="2416">
          <cell r="A2416">
            <v>2411</v>
          </cell>
          <cell r="B2416" t="str">
            <v>12S</v>
          </cell>
          <cell r="C2416" t="str">
            <v>BACIN HS.PARA LETRINA COMUNITARIA</v>
          </cell>
          <cell r="D2416" t="str">
            <v>u</v>
          </cell>
          <cell r="E2416">
            <v>9.11</v>
          </cell>
        </row>
        <row r="2417">
          <cell r="A2417">
            <v>2412</v>
          </cell>
          <cell r="B2417" t="str">
            <v>14S</v>
          </cell>
          <cell r="C2417" t="str">
            <v>BAJANTE AA.LL. PVC-D 75 mm</v>
          </cell>
          <cell r="D2417" t="str">
            <v>M</v>
          </cell>
          <cell r="E2417">
            <v>3.27</v>
          </cell>
        </row>
        <row r="2418">
          <cell r="A2418">
            <v>2413</v>
          </cell>
          <cell r="B2418" t="str">
            <v>16S</v>
          </cell>
          <cell r="C2418" t="str">
            <v>BAJANTE AA.LL. PVC-D 75 mm SUJECION GANCHO</v>
          </cell>
          <cell r="D2418" t="str">
            <v>M</v>
          </cell>
          <cell r="E2418">
            <v>5.93</v>
          </cell>
        </row>
        <row r="2419">
          <cell r="A2419">
            <v>2414</v>
          </cell>
          <cell r="B2419" t="str">
            <v>18S</v>
          </cell>
          <cell r="C2419" t="str">
            <v>BAJANTE AA.LL. PVC-D 110 mm SUJECION GANCHO</v>
          </cell>
          <cell r="D2419" t="str">
            <v>M</v>
          </cell>
          <cell r="E2419">
            <v>7.43</v>
          </cell>
        </row>
        <row r="2420">
          <cell r="A2420">
            <v>2415</v>
          </cell>
          <cell r="B2420" t="str">
            <v>830S</v>
          </cell>
          <cell r="C2420" t="str">
            <v>BAJANTE AA.LL. PVC-D 160 mm SUJECCION GANCHO</v>
          </cell>
          <cell r="D2420" t="str">
            <v>M</v>
          </cell>
          <cell r="E2420">
            <v>20.54</v>
          </cell>
        </row>
        <row r="2421">
          <cell r="A2421">
            <v>2416</v>
          </cell>
          <cell r="B2421" t="str">
            <v>726S</v>
          </cell>
          <cell r="C2421" t="str">
            <v>BASE DE H.S. 0.80x0.80x0.10 PARA CAJA DE REVISION</v>
          </cell>
          <cell r="D2421" t="str">
            <v>u</v>
          </cell>
          <cell r="E2421">
            <v>13.75</v>
          </cell>
        </row>
        <row r="2422">
          <cell r="A2422">
            <v>2417</v>
          </cell>
          <cell r="B2422" t="str">
            <v>724S</v>
          </cell>
          <cell r="C2422" t="str">
            <v>CAJAS REVISION H.S. 0.60x0.60 180 kg/cm2(cuerpo)</v>
          </cell>
          <cell r="D2422" t="str">
            <v>M</v>
          </cell>
          <cell r="E2422">
            <v>58.36</v>
          </cell>
        </row>
        <row r="2423">
          <cell r="A2423">
            <v>2418</v>
          </cell>
          <cell r="B2423" t="str">
            <v>474S</v>
          </cell>
          <cell r="C2423" t="str">
            <v>CAJAS REVISION H.S. 0.80x0.80 180 kg/cm2(cuerpo)</v>
          </cell>
          <cell r="D2423" t="str">
            <v>M</v>
          </cell>
          <cell r="E2423">
            <v>72.03</v>
          </cell>
        </row>
        <row r="2424">
          <cell r="A2424">
            <v>2419</v>
          </cell>
          <cell r="B2424" t="str">
            <v>24S</v>
          </cell>
          <cell r="C2424" t="str">
            <v>CAJAS REVISION H.S. 0.60x0.60 TAPA H.A. S/EQUIPO</v>
          </cell>
          <cell r="D2424" t="str">
            <v>M</v>
          </cell>
          <cell r="E2424">
            <v>113.24</v>
          </cell>
        </row>
        <row r="2425">
          <cell r="A2425">
            <v>2420</v>
          </cell>
          <cell r="B2425" t="str">
            <v>30S</v>
          </cell>
          <cell r="C2425" t="str">
            <v>CAJAS REVISION H.S. 1.00x1.00 TAPA H.A. S/EQUIPO</v>
          </cell>
          <cell r="D2425" t="str">
            <v>M</v>
          </cell>
          <cell r="E2425">
            <v>201.96</v>
          </cell>
        </row>
        <row r="2426">
          <cell r="A2426">
            <v>2421</v>
          </cell>
          <cell r="B2426" t="str">
            <v>38S</v>
          </cell>
          <cell r="C2426" t="str">
            <v>CAJAS REVISION H.S. 0.40x0.40 TAPA H.A  S/EQUIPO</v>
          </cell>
          <cell r="D2426" t="str">
            <v>M</v>
          </cell>
          <cell r="E2426">
            <v>51.34</v>
          </cell>
        </row>
        <row r="2427">
          <cell r="A2427">
            <v>2422</v>
          </cell>
          <cell r="B2427" t="str">
            <v>42S</v>
          </cell>
          <cell r="C2427" t="str">
            <v>CAJAS REVISION H.S. 0.70x0.70 TAPA H.A. S/EQUIPO</v>
          </cell>
          <cell r="D2427" t="str">
            <v>M</v>
          </cell>
          <cell r="E2427">
            <v>102.24</v>
          </cell>
        </row>
        <row r="2428">
          <cell r="A2428">
            <v>2423</v>
          </cell>
          <cell r="B2428" t="str">
            <v>22S</v>
          </cell>
          <cell r="C2428" t="str">
            <v>CAJAS REVISION H.S. 0.60x0.60x0.60 CON TAPA H.A.</v>
          </cell>
          <cell r="D2428" t="str">
            <v>u</v>
          </cell>
          <cell r="E2428">
            <v>69.75</v>
          </cell>
        </row>
        <row r="2429">
          <cell r="A2429">
            <v>2424</v>
          </cell>
          <cell r="B2429" t="str">
            <v>32S</v>
          </cell>
          <cell r="C2429" t="str">
            <v>CAJAS REVISION H.S. 1.00x1.00x1.20 CON TAPA H.A.</v>
          </cell>
          <cell r="D2429" t="str">
            <v>u</v>
          </cell>
          <cell r="E2429">
            <v>206.1</v>
          </cell>
        </row>
        <row r="2430">
          <cell r="A2430">
            <v>2425</v>
          </cell>
          <cell r="B2430" t="str">
            <v>40S</v>
          </cell>
          <cell r="C2430" t="str">
            <v>CAJAS REVISION BLOQUE 60x60x60 TAPA H.A.</v>
          </cell>
          <cell r="D2430" t="str">
            <v>u</v>
          </cell>
          <cell r="E2430">
            <v>59.79</v>
          </cell>
        </row>
        <row r="2431">
          <cell r="A2431">
            <v>2426</v>
          </cell>
          <cell r="B2431" t="str">
            <v>26S</v>
          </cell>
          <cell r="C2431" t="str">
            <v>CAJAS REVISION BLOQUE 60x60 TAPA H.A.</v>
          </cell>
          <cell r="D2431" t="str">
            <v>M</v>
          </cell>
          <cell r="E2431">
            <v>78.27</v>
          </cell>
        </row>
        <row r="2432">
          <cell r="A2432">
            <v>2427</v>
          </cell>
          <cell r="B2432" t="str">
            <v>28S</v>
          </cell>
          <cell r="C2432" t="str">
            <v>CAJAS REVISION BLOQUE HECHADO 60x60 CON TAPA H.A</v>
          </cell>
          <cell r="D2432" t="str">
            <v>M</v>
          </cell>
          <cell r="E2432">
            <v>91.53</v>
          </cell>
        </row>
        <row r="2433">
          <cell r="A2433">
            <v>2428</v>
          </cell>
          <cell r="B2433" t="str">
            <v>44S</v>
          </cell>
          <cell r="C2433" t="str">
            <v>CAJAS PARA SUMIDERO INCLUYE TAPA DE H.A.</v>
          </cell>
          <cell r="D2433" t="str">
            <v>u</v>
          </cell>
          <cell r="E2433">
            <v>82.96</v>
          </cell>
        </row>
        <row r="2434">
          <cell r="A2434">
            <v>2429</v>
          </cell>
          <cell r="B2434" t="str">
            <v>46S</v>
          </cell>
          <cell r="C2434" t="str">
            <v>CODO H.S. D=200 mm</v>
          </cell>
          <cell r="D2434" t="str">
            <v>u</v>
          </cell>
          <cell r="E2434">
            <v>5.49</v>
          </cell>
        </row>
        <row r="2435">
          <cell r="A2435">
            <v>2430</v>
          </cell>
          <cell r="B2435" t="str">
            <v>840S</v>
          </cell>
          <cell r="C2435" t="str">
            <v>CODO PVC-S d=50 mm x 45§ E/C DESAGUE</v>
          </cell>
          <cell r="D2435" t="str">
            <v>u</v>
          </cell>
          <cell r="E2435">
            <v>2.0699999999999998</v>
          </cell>
        </row>
        <row r="2436">
          <cell r="A2436">
            <v>2431</v>
          </cell>
          <cell r="B2436" t="str">
            <v>48S</v>
          </cell>
          <cell r="C2436" t="str">
            <v>CODO PVC-S D=50 mm x 90ø E/C DESAGUE</v>
          </cell>
          <cell r="D2436" t="str">
            <v>u</v>
          </cell>
          <cell r="E2436">
            <v>2.02</v>
          </cell>
        </row>
        <row r="2437">
          <cell r="A2437">
            <v>2432</v>
          </cell>
          <cell r="B2437" t="str">
            <v>842S</v>
          </cell>
          <cell r="C2437" t="str">
            <v>CODO PVC-S d=75 mm x 45§ E/C DESAGUE</v>
          </cell>
          <cell r="D2437" t="str">
            <v>u</v>
          </cell>
          <cell r="E2437">
            <v>3.44</v>
          </cell>
        </row>
        <row r="2438">
          <cell r="A2438">
            <v>2433</v>
          </cell>
          <cell r="B2438" t="str">
            <v>50S</v>
          </cell>
          <cell r="C2438" t="str">
            <v>CODO PVC-S D=75 mm x 90ø E/C DESAGUE</v>
          </cell>
          <cell r="D2438" t="str">
            <v>u</v>
          </cell>
          <cell r="E2438">
            <v>3.25</v>
          </cell>
        </row>
        <row r="2439">
          <cell r="A2439">
            <v>2434</v>
          </cell>
          <cell r="B2439" t="str">
            <v>52S</v>
          </cell>
          <cell r="C2439" t="str">
            <v>CODO PVC-S D=110 mm * 90ø E/C DESAGUE</v>
          </cell>
          <cell r="D2439" t="str">
            <v>u</v>
          </cell>
          <cell r="E2439">
            <v>3.93</v>
          </cell>
        </row>
        <row r="2440">
          <cell r="A2440">
            <v>2435</v>
          </cell>
          <cell r="B2440" t="str">
            <v>54S</v>
          </cell>
          <cell r="C2440" t="str">
            <v>CODO PVC-S D=160 mm * 90ø E/C DESAGUE</v>
          </cell>
          <cell r="D2440" t="str">
            <v>u</v>
          </cell>
          <cell r="E2440">
            <v>17.03</v>
          </cell>
        </row>
        <row r="2441">
          <cell r="A2441">
            <v>2436</v>
          </cell>
          <cell r="B2441" t="str">
            <v>56S</v>
          </cell>
          <cell r="C2441" t="str">
            <v>CODO PVC-S D=110 mm * 45ø E/C DESAGUE</v>
          </cell>
          <cell r="D2441" t="str">
            <v>u</v>
          </cell>
          <cell r="E2441">
            <v>3.92</v>
          </cell>
        </row>
        <row r="2442">
          <cell r="A2442">
            <v>2437</v>
          </cell>
          <cell r="B2442" t="str">
            <v>58S</v>
          </cell>
          <cell r="C2442" t="str">
            <v>CODO PVC-S D=160 mm * 45ø E/C DESAGUE</v>
          </cell>
          <cell r="D2442" t="str">
            <v>u</v>
          </cell>
          <cell r="E2442">
            <v>19.510000000000002</v>
          </cell>
        </row>
        <row r="2443">
          <cell r="A2443">
            <v>2438</v>
          </cell>
          <cell r="B2443" t="str">
            <v>78S</v>
          </cell>
          <cell r="C2443" t="str">
            <v>CODO PVC-S D=730 mm * 90ø E/C DESAGUE</v>
          </cell>
          <cell r="D2443" t="str">
            <v>u</v>
          </cell>
          <cell r="E2443">
            <v>234.4</v>
          </cell>
        </row>
        <row r="2444">
          <cell r="A2444">
            <v>2439</v>
          </cell>
          <cell r="B2444" t="str">
            <v>66S</v>
          </cell>
          <cell r="C2444" t="str">
            <v>CODO PVC-S D=400 mm * 90ø E/C DESAGUE</v>
          </cell>
          <cell r="D2444" t="str">
            <v>u</v>
          </cell>
          <cell r="E2444">
            <v>102.7</v>
          </cell>
        </row>
        <row r="2445">
          <cell r="A2445">
            <v>2440</v>
          </cell>
          <cell r="B2445" t="str">
            <v>60S</v>
          </cell>
          <cell r="C2445" t="str">
            <v>CODO PVC-S D=200 mm * 90ø</v>
          </cell>
          <cell r="D2445" t="str">
            <v>u</v>
          </cell>
          <cell r="E2445">
            <v>27.56</v>
          </cell>
        </row>
        <row r="2446">
          <cell r="A2446">
            <v>2441</v>
          </cell>
          <cell r="B2446" t="str">
            <v>60SJ</v>
          </cell>
          <cell r="C2446" t="str">
            <v>CODO PVC-S D=220 mm * 90</v>
          </cell>
          <cell r="D2446" t="str">
            <v>u</v>
          </cell>
          <cell r="E2446">
            <v>36.85</v>
          </cell>
        </row>
        <row r="2447">
          <cell r="A2447">
            <v>2442</v>
          </cell>
          <cell r="B2447" t="str">
            <v>092GS</v>
          </cell>
          <cell r="C2447" t="str">
            <v>CODO PVC-S D=250 mm * 90§ E/C</v>
          </cell>
          <cell r="D2447" t="str">
            <v>u</v>
          </cell>
          <cell r="E2447">
            <v>60.05</v>
          </cell>
        </row>
        <row r="2448">
          <cell r="A2448">
            <v>2443</v>
          </cell>
          <cell r="B2448" t="str">
            <v>62S</v>
          </cell>
          <cell r="C2448" t="str">
            <v>CODO PVC-S D=300 mm * 90ø</v>
          </cell>
          <cell r="D2448" t="str">
            <v>u</v>
          </cell>
          <cell r="E2448">
            <v>82.69</v>
          </cell>
        </row>
        <row r="2449">
          <cell r="A2449">
            <v>2444</v>
          </cell>
          <cell r="B2449" t="str">
            <v>64S</v>
          </cell>
          <cell r="C2449" t="str">
            <v>CODO PVC-S D=350 mm * 90ø</v>
          </cell>
          <cell r="D2449" t="str">
            <v>u</v>
          </cell>
          <cell r="E2449">
            <v>119.42</v>
          </cell>
        </row>
        <row r="2450">
          <cell r="A2450">
            <v>2445</v>
          </cell>
          <cell r="B2450" t="str">
            <v>68S</v>
          </cell>
          <cell r="C2450" t="str">
            <v>CODO PVC-S D=450 mm * 90ø</v>
          </cell>
          <cell r="D2450" t="str">
            <v>u</v>
          </cell>
          <cell r="E2450">
            <v>115.55</v>
          </cell>
        </row>
        <row r="2451">
          <cell r="A2451">
            <v>2446</v>
          </cell>
          <cell r="B2451" t="str">
            <v>169GS</v>
          </cell>
          <cell r="C2451" t="str">
            <v>CODO PVC-S D=475mm X90§</v>
          </cell>
          <cell r="D2451" t="str">
            <v>u</v>
          </cell>
          <cell r="E2451">
            <v>130.5</v>
          </cell>
        </row>
        <row r="2452">
          <cell r="A2452">
            <v>2447</v>
          </cell>
          <cell r="B2452" t="str">
            <v>170GS</v>
          </cell>
          <cell r="C2452" t="str">
            <v>CODO PVC-S D=525mm X90§</v>
          </cell>
          <cell r="D2452" t="str">
            <v>M</v>
          </cell>
          <cell r="E2452">
            <v>144.66</v>
          </cell>
        </row>
        <row r="2453">
          <cell r="A2453">
            <v>2448</v>
          </cell>
          <cell r="B2453" t="str">
            <v>72S</v>
          </cell>
          <cell r="C2453" t="str">
            <v>CODO PVC-S D=550 mm * 90ø</v>
          </cell>
          <cell r="D2453" t="str">
            <v>u</v>
          </cell>
          <cell r="E2453">
            <v>140.57</v>
          </cell>
        </row>
        <row r="2454">
          <cell r="A2454">
            <v>2449</v>
          </cell>
          <cell r="B2454" t="str">
            <v>74S</v>
          </cell>
          <cell r="C2454" t="str">
            <v>CODO PVC-S D=600 mm * 90ø</v>
          </cell>
          <cell r="D2454" t="str">
            <v>u</v>
          </cell>
          <cell r="E2454">
            <v>153.15</v>
          </cell>
        </row>
        <row r="2455">
          <cell r="A2455">
            <v>2450</v>
          </cell>
          <cell r="B2455" t="str">
            <v>70S</v>
          </cell>
          <cell r="C2455" t="str">
            <v>CODO PVC-S D=650 mm * 90ø</v>
          </cell>
          <cell r="D2455" t="str">
            <v>u</v>
          </cell>
          <cell r="E2455">
            <v>153.35</v>
          </cell>
        </row>
        <row r="2456">
          <cell r="A2456">
            <v>2451</v>
          </cell>
          <cell r="B2456" t="str">
            <v>76S</v>
          </cell>
          <cell r="C2456" t="str">
            <v>CODO PVC-S D=700 mm * 90ø</v>
          </cell>
          <cell r="D2456" t="str">
            <v>u</v>
          </cell>
          <cell r="E2456">
            <v>173.03</v>
          </cell>
        </row>
        <row r="2457">
          <cell r="A2457">
            <v>2452</v>
          </cell>
          <cell r="B2457" t="str">
            <v>80S</v>
          </cell>
          <cell r="C2457" t="str">
            <v>COLCHON ARENA FINA</v>
          </cell>
          <cell r="D2457" t="str">
            <v>m3</v>
          </cell>
          <cell r="E2457">
            <v>20.79</v>
          </cell>
        </row>
        <row r="2458">
          <cell r="A2458">
            <v>2453</v>
          </cell>
          <cell r="B2458" t="str">
            <v>82S</v>
          </cell>
          <cell r="C2458" t="str">
            <v>COLOCACION DE REJILLAS H.F. INC. MARCO HORMIGON</v>
          </cell>
          <cell r="D2458" t="str">
            <v>u</v>
          </cell>
          <cell r="E2458">
            <v>28.76</v>
          </cell>
        </row>
        <row r="2459">
          <cell r="A2459">
            <v>2454</v>
          </cell>
          <cell r="B2459" t="str">
            <v>84S</v>
          </cell>
          <cell r="C2459" t="str">
            <v>DERROCAMIENTO POZO REVISION (BLOQUE)</v>
          </cell>
          <cell r="D2459" t="str">
            <v>M</v>
          </cell>
          <cell r="E2459">
            <v>5.53</v>
          </cell>
        </row>
        <row r="2460">
          <cell r="A2460">
            <v>2455</v>
          </cell>
          <cell r="B2460" t="str">
            <v>800S</v>
          </cell>
          <cell r="C2460" t="str">
            <v>DESVIO DE AGUA CON TUBERIA PVC 400 mm 4 USOS</v>
          </cell>
          <cell r="D2460" t="str">
            <v>M</v>
          </cell>
          <cell r="E2460">
            <v>15.67</v>
          </cell>
        </row>
        <row r="2461">
          <cell r="A2461">
            <v>2456</v>
          </cell>
          <cell r="B2461" t="str">
            <v>464S</v>
          </cell>
          <cell r="C2461" t="str">
            <v>DREN FRANCES</v>
          </cell>
          <cell r="D2461" t="str">
            <v>M</v>
          </cell>
          <cell r="E2461">
            <v>6.84</v>
          </cell>
        </row>
        <row r="2462">
          <cell r="A2462">
            <v>2457</v>
          </cell>
          <cell r="B2462" t="str">
            <v>466S</v>
          </cell>
          <cell r="C2462" t="str">
            <v>DRENES TUBERIA PVC 110 mm DESAGUE</v>
          </cell>
          <cell r="D2462" t="str">
            <v>M</v>
          </cell>
          <cell r="E2462">
            <v>6.71</v>
          </cell>
        </row>
        <row r="2463">
          <cell r="A2463">
            <v>2458</v>
          </cell>
          <cell r="B2463" t="str">
            <v>460S</v>
          </cell>
          <cell r="C2463" t="str">
            <v>DRESSER ASIMETRICAS 110 mm</v>
          </cell>
          <cell r="D2463" t="str">
            <v>u</v>
          </cell>
          <cell r="E2463">
            <v>29.77</v>
          </cell>
        </row>
        <row r="2464">
          <cell r="A2464">
            <v>2459</v>
          </cell>
          <cell r="B2464" t="str">
            <v>462S</v>
          </cell>
          <cell r="C2464" t="str">
            <v>DRESSER ASIMETRICAS 315 mm</v>
          </cell>
          <cell r="D2464" t="str">
            <v>u</v>
          </cell>
          <cell r="E2464">
            <v>84.81</v>
          </cell>
        </row>
        <row r="2465">
          <cell r="A2465">
            <v>2460</v>
          </cell>
          <cell r="B2465" t="str">
            <v>710S</v>
          </cell>
          <cell r="C2465" t="str">
            <v>EMPATE A POZO REVISION MORTERO 1:3</v>
          </cell>
          <cell r="D2465" t="str">
            <v>u</v>
          </cell>
          <cell r="E2465">
            <v>9.6300000000000008</v>
          </cell>
        </row>
        <row r="2466">
          <cell r="A2466">
            <v>2461</v>
          </cell>
          <cell r="B2466" t="str">
            <v>716S</v>
          </cell>
          <cell r="C2466" t="str">
            <v>ENTIBADO CONTINUO POZO</v>
          </cell>
          <cell r="D2466" t="str">
            <v>m2</v>
          </cell>
          <cell r="E2466">
            <v>17.73</v>
          </cell>
        </row>
        <row r="2467">
          <cell r="A2467">
            <v>2462</v>
          </cell>
          <cell r="B2467" t="str">
            <v>714S</v>
          </cell>
          <cell r="C2467" t="str">
            <v>ESTRIBOS d=16 mm L=1.00 m DESARROLLADO</v>
          </cell>
          <cell r="D2467" t="str">
            <v>u</v>
          </cell>
          <cell r="E2467">
            <v>4.5599999999999996</v>
          </cell>
        </row>
        <row r="2468">
          <cell r="A2468">
            <v>2463</v>
          </cell>
          <cell r="B2468" t="str">
            <v>718S</v>
          </cell>
          <cell r="C2468" t="str">
            <v>EXCAVACION POZO DE AVANCE EN TIERRA (INC. DESALOJO</v>
          </cell>
          <cell r="D2468" t="str">
            <v>m3</v>
          </cell>
          <cell r="E2468">
            <v>18.14</v>
          </cell>
        </row>
        <row r="2469">
          <cell r="A2469">
            <v>2464</v>
          </cell>
          <cell r="B2469" t="str">
            <v>458S</v>
          </cell>
          <cell r="C2469" t="str">
            <v>EXCAVACION DE ENCAUZAMIENTOS ( MAQUINA )</v>
          </cell>
          <cell r="D2469" t="str">
            <v>m3</v>
          </cell>
          <cell r="E2469">
            <v>1.67</v>
          </cell>
        </row>
        <row r="2470">
          <cell r="A2470">
            <v>2465</v>
          </cell>
          <cell r="B2470" t="str">
            <v>96S</v>
          </cell>
          <cell r="C2470" t="str">
            <v>EXCAVACION EN FANGO H=0-2 m A MAQUINA</v>
          </cell>
          <cell r="D2470" t="str">
            <v>m3</v>
          </cell>
          <cell r="E2470">
            <v>1.86</v>
          </cell>
        </row>
        <row r="2471">
          <cell r="A2471">
            <v>2466</v>
          </cell>
          <cell r="B2471" t="str">
            <v>98S</v>
          </cell>
          <cell r="C2471" t="str">
            <v>EXCAVACION EN FANGO H=2-4 m A MAQUINA</v>
          </cell>
          <cell r="D2471" t="str">
            <v>m3</v>
          </cell>
          <cell r="E2471">
            <v>2.66</v>
          </cell>
        </row>
        <row r="2472">
          <cell r="A2472">
            <v>2467</v>
          </cell>
          <cell r="B2472" t="str">
            <v>100S</v>
          </cell>
          <cell r="C2472" t="str">
            <v>EXCAVACION EN FANGO H=4-6 m A MAQUINA</v>
          </cell>
          <cell r="D2472" t="str">
            <v>m3</v>
          </cell>
          <cell r="E2472">
            <v>3.45</v>
          </cell>
        </row>
        <row r="2473">
          <cell r="A2473">
            <v>2468</v>
          </cell>
          <cell r="B2473" t="str">
            <v>102S</v>
          </cell>
          <cell r="C2473" t="str">
            <v>EXCAVACION EN FANGO H=6-8 m A MAQUINA</v>
          </cell>
          <cell r="D2473" t="str">
            <v>m3</v>
          </cell>
          <cell r="E2473">
            <v>4.25</v>
          </cell>
        </row>
        <row r="2474">
          <cell r="A2474">
            <v>2469</v>
          </cell>
          <cell r="B2474" t="str">
            <v>444S</v>
          </cell>
          <cell r="C2474" t="str">
            <v>EXCAV.A MAQ. EN FANGO CON PRES.DE AGUA H=0-2 m</v>
          </cell>
          <cell r="D2474" t="str">
            <v>m3</v>
          </cell>
          <cell r="E2474">
            <v>2.15</v>
          </cell>
        </row>
        <row r="2475">
          <cell r="A2475">
            <v>2470</v>
          </cell>
          <cell r="B2475" t="str">
            <v>446S</v>
          </cell>
          <cell r="C2475" t="str">
            <v>EXCAV.A MAQ. EN FANGO CON PRES.DE AGUA H=2-4 m</v>
          </cell>
          <cell r="D2475" t="str">
            <v>m3</v>
          </cell>
          <cell r="E2475">
            <v>2.77</v>
          </cell>
        </row>
        <row r="2476">
          <cell r="A2476">
            <v>2471</v>
          </cell>
          <cell r="B2476" t="str">
            <v>448S</v>
          </cell>
          <cell r="C2476" t="str">
            <v>EXCAV.A MAQ. EN FANGO CON PRES.DE AGUA H=4-6 m</v>
          </cell>
          <cell r="D2476" t="str">
            <v>m3</v>
          </cell>
          <cell r="E2476">
            <v>3.61</v>
          </cell>
        </row>
        <row r="2477">
          <cell r="A2477">
            <v>2472</v>
          </cell>
          <cell r="B2477" t="str">
            <v>450S</v>
          </cell>
          <cell r="C2477" t="str">
            <v>EXCAV.A MAQ. EN FANGO CON PRES.DE AGUA H=6-8 m</v>
          </cell>
          <cell r="D2477" t="str">
            <v>m3</v>
          </cell>
          <cell r="E2477">
            <v>5.0599999999999996</v>
          </cell>
        </row>
        <row r="2478">
          <cell r="A2478">
            <v>2473</v>
          </cell>
          <cell r="B2478" t="str">
            <v>452S</v>
          </cell>
          <cell r="C2478" t="str">
            <v>EXCAV.A MAQ. EN FANGO CON PRES.DE AGUA H=8-10m</v>
          </cell>
          <cell r="D2478" t="str">
            <v>m3</v>
          </cell>
          <cell r="E2478">
            <v>6.17</v>
          </cell>
        </row>
        <row r="2479">
          <cell r="A2479">
            <v>2474</v>
          </cell>
          <cell r="B2479" t="str">
            <v>104S</v>
          </cell>
          <cell r="C2479" t="str">
            <v>EXCAVACION A MAQUINA EN CONGLOMERADO H=0-2 m</v>
          </cell>
          <cell r="D2479" t="str">
            <v>m3</v>
          </cell>
          <cell r="E2479">
            <v>3.17</v>
          </cell>
        </row>
        <row r="2480">
          <cell r="A2480">
            <v>2475</v>
          </cell>
          <cell r="B2480" t="str">
            <v>106S</v>
          </cell>
          <cell r="C2480" t="str">
            <v>EXCAVACION A MAQUINA EN CONGLOMERADO H=2-4 m</v>
          </cell>
          <cell r="D2480" t="str">
            <v>m3</v>
          </cell>
          <cell r="E2480">
            <v>4.8499999999999996</v>
          </cell>
        </row>
        <row r="2481">
          <cell r="A2481">
            <v>2476</v>
          </cell>
          <cell r="B2481" t="str">
            <v>108S</v>
          </cell>
          <cell r="C2481" t="str">
            <v>EXCAVACION A MAQUINA EN CONGLOMERADO H=4-6 m</v>
          </cell>
          <cell r="D2481" t="str">
            <v>m3</v>
          </cell>
          <cell r="E2481">
            <v>6.38</v>
          </cell>
        </row>
        <row r="2482">
          <cell r="A2482">
            <v>2477</v>
          </cell>
          <cell r="B2482" t="str">
            <v>110S</v>
          </cell>
          <cell r="C2482" t="str">
            <v>EXCAVACION A MAQUINA EN CONGLOMERADO H=6-8 m</v>
          </cell>
          <cell r="D2482" t="str">
            <v>m3</v>
          </cell>
          <cell r="E2482">
            <v>6.97</v>
          </cell>
        </row>
        <row r="2483">
          <cell r="A2483">
            <v>2478</v>
          </cell>
          <cell r="B2483" t="str">
            <v>112S</v>
          </cell>
          <cell r="C2483" t="str">
            <v>EXCAVACION A MAQUINA EN CONGLOMERADO H=8-10m</v>
          </cell>
          <cell r="D2483" t="str">
            <v>m3</v>
          </cell>
          <cell r="E2483">
            <v>7.64</v>
          </cell>
        </row>
        <row r="2484">
          <cell r="A2484">
            <v>2479</v>
          </cell>
          <cell r="B2484" t="str">
            <v>114S</v>
          </cell>
          <cell r="C2484" t="str">
            <v>EXCAVACION A MAQUINA EN TIERRA H=0-2 m</v>
          </cell>
          <cell r="D2484" t="str">
            <v>m3</v>
          </cell>
          <cell r="E2484">
            <v>1.66</v>
          </cell>
        </row>
        <row r="2485">
          <cell r="A2485">
            <v>2480</v>
          </cell>
          <cell r="B2485" t="str">
            <v>116S</v>
          </cell>
          <cell r="C2485" t="str">
            <v>EXCAVACION A MAQUINA EN TIERRA H=2-4 m</v>
          </cell>
          <cell r="D2485" t="str">
            <v>m3</v>
          </cell>
          <cell r="E2485">
            <v>2.52</v>
          </cell>
        </row>
        <row r="2486">
          <cell r="A2486">
            <v>2481</v>
          </cell>
          <cell r="B2486" t="str">
            <v>118S</v>
          </cell>
          <cell r="C2486" t="str">
            <v>EXCAVACION A MAQUINA EN TIERRA H=4-6 m</v>
          </cell>
          <cell r="D2486" t="str">
            <v>m3</v>
          </cell>
          <cell r="E2486">
            <v>3.32</v>
          </cell>
        </row>
        <row r="2487">
          <cell r="A2487">
            <v>2482</v>
          </cell>
          <cell r="B2487" t="str">
            <v>120S</v>
          </cell>
          <cell r="C2487" t="str">
            <v>EXCAVACION A MAQUINA EN TIERRA H=6-8 m</v>
          </cell>
          <cell r="D2487" t="str">
            <v>m3</v>
          </cell>
          <cell r="E2487">
            <v>3.65</v>
          </cell>
        </row>
        <row r="2488">
          <cell r="A2488">
            <v>2483</v>
          </cell>
          <cell r="B2488" t="str">
            <v>122S</v>
          </cell>
          <cell r="C2488" t="str">
            <v>EXCAVACION A MAQUINA EN TIERRA H=8-10m</v>
          </cell>
          <cell r="D2488" t="str">
            <v>m3</v>
          </cell>
          <cell r="E2488">
            <v>3.99</v>
          </cell>
        </row>
        <row r="2489">
          <cell r="A2489">
            <v>2484</v>
          </cell>
          <cell r="B2489" t="str">
            <v>702S</v>
          </cell>
          <cell r="C2489" t="str">
            <v>EXCAVACION A MAQUINA EN TIERRA H=10-12 m</v>
          </cell>
          <cell r="D2489" t="str">
            <v>m3</v>
          </cell>
          <cell r="E2489">
            <v>4.6500000000000004</v>
          </cell>
        </row>
        <row r="2490">
          <cell r="A2490">
            <v>2485</v>
          </cell>
          <cell r="B2490" t="str">
            <v>704S</v>
          </cell>
          <cell r="C2490" t="str">
            <v>EXCAVACION A MAQUINA EN TIERRA H=12-14 m</v>
          </cell>
          <cell r="D2490" t="str">
            <v>m3</v>
          </cell>
          <cell r="E2490">
            <v>5.98</v>
          </cell>
        </row>
        <row r="2491">
          <cell r="A2491">
            <v>2486</v>
          </cell>
          <cell r="B2491" t="str">
            <v>124S</v>
          </cell>
          <cell r="C2491" t="str">
            <v>FOSA PARA DESECHOS BIODEGRADABLES</v>
          </cell>
          <cell r="D2491" t="str">
            <v>M</v>
          </cell>
          <cell r="E2491">
            <v>567.89</v>
          </cell>
        </row>
        <row r="2492">
          <cell r="A2492">
            <v>2487</v>
          </cell>
          <cell r="B2492" t="str">
            <v>480S</v>
          </cell>
          <cell r="C2492" t="str">
            <v>HORMIGON S. f'c=210 kg/cm2 ALCANTARILLA INC/ENCOFR</v>
          </cell>
          <cell r="D2492" t="str">
            <v>m3</v>
          </cell>
          <cell r="E2492">
            <v>251.86</v>
          </cell>
        </row>
        <row r="2493">
          <cell r="A2493">
            <v>2488</v>
          </cell>
          <cell r="B2493" t="str">
            <v>126S</v>
          </cell>
          <cell r="C2493" t="str">
            <v>INSTALACION TUBERIA H.A. d=1200 mm</v>
          </cell>
          <cell r="D2493" t="str">
            <v>M</v>
          </cell>
          <cell r="E2493">
            <v>69.66</v>
          </cell>
        </row>
        <row r="2494">
          <cell r="A2494">
            <v>2489</v>
          </cell>
          <cell r="B2494" t="str">
            <v>128S</v>
          </cell>
          <cell r="C2494" t="str">
            <v>INSTALACION TUBERIA H.S. d=400 mm E/C</v>
          </cell>
          <cell r="D2494" t="str">
            <v>M</v>
          </cell>
          <cell r="E2494">
            <v>13.92</v>
          </cell>
        </row>
        <row r="2495">
          <cell r="A2495">
            <v>2490</v>
          </cell>
          <cell r="B2495" t="str">
            <v>130S</v>
          </cell>
          <cell r="C2495" t="str">
            <v>LETRINA PREFABRICADA</v>
          </cell>
          <cell r="D2495" t="str">
            <v>u</v>
          </cell>
          <cell r="E2495">
            <v>935.5</v>
          </cell>
        </row>
        <row r="2496">
          <cell r="A2496">
            <v>2491</v>
          </cell>
          <cell r="B2496" t="str">
            <v>132S</v>
          </cell>
          <cell r="C2496" t="str">
            <v>LIMPIEZA DE ALCANTARILLADO (INC. DESALOJO)</v>
          </cell>
          <cell r="D2496" t="str">
            <v>M</v>
          </cell>
          <cell r="E2496">
            <v>21.47</v>
          </cell>
        </row>
        <row r="2497">
          <cell r="A2497">
            <v>2492</v>
          </cell>
          <cell r="B2497" t="str">
            <v>134S</v>
          </cell>
          <cell r="C2497" t="str">
            <v>LIMPIEZA DE POZOS - SUMIDEROS - CAJAS DE REVISION</v>
          </cell>
          <cell r="D2497" t="str">
            <v>u</v>
          </cell>
          <cell r="E2497">
            <v>10.96</v>
          </cell>
        </row>
        <row r="2498">
          <cell r="A2498">
            <v>2493</v>
          </cell>
          <cell r="B2498" t="str">
            <v>136S</v>
          </cell>
          <cell r="C2498" t="str">
            <v>PANTALLA DISTRIBUIDORA DE FLUJO</v>
          </cell>
          <cell r="D2498" t="str">
            <v>u</v>
          </cell>
          <cell r="E2498">
            <v>17.89</v>
          </cell>
        </row>
        <row r="2499">
          <cell r="A2499">
            <v>2494</v>
          </cell>
          <cell r="B2499" t="str">
            <v>138S</v>
          </cell>
          <cell r="C2499" t="str">
            <v>PICADO POZO DE REVISION</v>
          </cell>
          <cell r="D2499" t="str">
            <v>u</v>
          </cell>
          <cell r="E2499">
            <v>2.48</v>
          </cell>
        </row>
        <row r="2500">
          <cell r="A2500">
            <v>2495</v>
          </cell>
          <cell r="B2500" t="str">
            <v>500S</v>
          </cell>
          <cell r="C2500" t="str">
            <v>PIEDRA BOLA SARANDEADA (D=2-4") EN FILTROS</v>
          </cell>
          <cell r="D2500" t="str">
            <v>m3</v>
          </cell>
          <cell r="E2500">
            <v>20.93</v>
          </cell>
        </row>
        <row r="2501">
          <cell r="A2501">
            <v>2496</v>
          </cell>
          <cell r="B2501" t="str">
            <v>502S</v>
          </cell>
          <cell r="C2501" t="str">
            <v>PIEDRA BOLA SARANDEADA (D=4-6") EN FILTROS</v>
          </cell>
          <cell r="D2501" t="str">
            <v>m3</v>
          </cell>
          <cell r="E2501">
            <v>20.93</v>
          </cell>
        </row>
        <row r="2502">
          <cell r="A2502">
            <v>2497</v>
          </cell>
          <cell r="B2502" t="str">
            <v>148S</v>
          </cell>
          <cell r="C2502" t="str">
            <v>BASE H.C. POZO REVISION d=1.80 m e=0.30 m 210 kg/c</v>
          </cell>
          <cell r="D2502" t="str">
            <v>u</v>
          </cell>
          <cell r="E2502">
            <v>75.22</v>
          </cell>
        </row>
        <row r="2503">
          <cell r="A2503">
            <v>2498</v>
          </cell>
          <cell r="B2503" t="str">
            <v>150S</v>
          </cell>
          <cell r="C2503" t="str">
            <v>LOSA DE TAPA HA PARA POZO REVISION d=1.40 m e=0.20</v>
          </cell>
          <cell r="D2503" t="str">
            <v>u</v>
          </cell>
          <cell r="E2503">
            <v>115.03</v>
          </cell>
        </row>
        <row r="2504">
          <cell r="A2504">
            <v>2499</v>
          </cell>
          <cell r="B2504" t="str">
            <v>152S</v>
          </cell>
          <cell r="C2504" t="str">
            <v>POZOS REV. f'c=210 kg/cm2 H=0-2m d=1.20 m (cuerpo)</v>
          </cell>
          <cell r="D2504" t="str">
            <v>M</v>
          </cell>
          <cell r="E2504">
            <v>181.71</v>
          </cell>
        </row>
        <row r="2505">
          <cell r="A2505">
            <v>2500</v>
          </cell>
          <cell r="B2505" t="str">
            <v>154S</v>
          </cell>
          <cell r="C2505" t="str">
            <v>POZOS REV. f'c=210 kg/cm2 H=2-4m d=1.20 m (cuerpo)</v>
          </cell>
          <cell r="D2505" t="str">
            <v>M</v>
          </cell>
          <cell r="E2505">
            <v>187.99</v>
          </cell>
        </row>
        <row r="2506">
          <cell r="A2506">
            <v>2501</v>
          </cell>
          <cell r="B2506" t="str">
            <v>156S</v>
          </cell>
          <cell r="C2506" t="str">
            <v>POZOS REV. f'c=210 kg/cm2 H=4-6m d=1.20 m (cuerpo)</v>
          </cell>
          <cell r="D2506" t="str">
            <v>M</v>
          </cell>
          <cell r="E2506">
            <v>194.28</v>
          </cell>
        </row>
        <row r="2507">
          <cell r="A2507">
            <v>2502</v>
          </cell>
          <cell r="B2507" t="str">
            <v>158S</v>
          </cell>
          <cell r="C2507" t="str">
            <v>POZOS REV. f'c=210 kg/cm2 H=6-8m d=1.20 m (cuerpo)</v>
          </cell>
          <cell r="D2507" t="str">
            <v>M</v>
          </cell>
          <cell r="E2507">
            <v>200.56</v>
          </cell>
        </row>
        <row r="2508">
          <cell r="A2508">
            <v>2503</v>
          </cell>
          <cell r="B2508" t="str">
            <v>160S</v>
          </cell>
          <cell r="C2508" t="str">
            <v>POZOS REV. f'c=210 kg/cm2 H=8-10m d=1.2 m (cuerpo)</v>
          </cell>
          <cell r="D2508" t="str">
            <v>M</v>
          </cell>
          <cell r="E2508">
            <v>206.84</v>
          </cell>
        </row>
        <row r="2509">
          <cell r="A2509">
            <v>2504</v>
          </cell>
          <cell r="B2509" t="str">
            <v>162S</v>
          </cell>
          <cell r="C2509" t="str">
            <v>POZOS REV. f'c=210 kg/cm2 H=0-2m d=1 m (cuerpo)</v>
          </cell>
          <cell r="D2509" t="str">
            <v>M</v>
          </cell>
          <cell r="E2509">
            <v>164.57</v>
          </cell>
        </row>
        <row r="2510">
          <cell r="A2510">
            <v>2505</v>
          </cell>
          <cell r="B2510" t="str">
            <v>164S</v>
          </cell>
          <cell r="C2510" t="str">
            <v>POZOS REV. f'c=210 kg/cm2 H=2-4m d=1 m (cuerpo)</v>
          </cell>
          <cell r="D2510" t="str">
            <v>M</v>
          </cell>
          <cell r="E2510">
            <v>170.85</v>
          </cell>
        </row>
        <row r="2511">
          <cell r="A2511">
            <v>2506</v>
          </cell>
          <cell r="B2511" t="str">
            <v>166S</v>
          </cell>
          <cell r="C2511" t="str">
            <v>POZOS REV. f'c=210 Kg/cm2 H=4-6m d=1 m (cuerpo)</v>
          </cell>
          <cell r="D2511" t="str">
            <v>M</v>
          </cell>
          <cell r="E2511">
            <v>177.14</v>
          </cell>
        </row>
        <row r="2512">
          <cell r="A2512">
            <v>2507</v>
          </cell>
          <cell r="B2512" t="str">
            <v>168S</v>
          </cell>
          <cell r="C2512" t="str">
            <v>POZOS REV. f'c=210 Kg/cm2 H=6-8m d=1 m (cuerpo)</v>
          </cell>
          <cell r="D2512" t="str">
            <v>M</v>
          </cell>
          <cell r="E2512">
            <v>183.42</v>
          </cell>
        </row>
        <row r="2513">
          <cell r="A2513">
            <v>2508</v>
          </cell>
          <cell r="B2513" t="str">
            <v>170S</v>
          </cell>
          <cell r="C2513" t="str">
            <v>POZOS REV. f'c=210 kg/cm2 H=8-10m d=1m (cuerpo)</v>
          </cell>
          <cell r="D2513" t="str">
            <v>M</v>
          </cell>
          <cell r="E2513">
            <v>189.7</v>
          </cell>
        </row>
        <row r="2514">
          <cell r="A2514">
            <v>2509</v>
          </cell>
          <cell r="B2514" t="str">
            <v>172S</v>
          </cell>
          <cell r="C2514" t="str">
            <v>BASE H.C. POZO REVISION d=2.00 m e=0.30 m 210 kg/c</v>
          </cell>
          <cell r="D2514" t="str">
            <v>u</v>
          </cell>
          <cell r="E2514">
            <v>85.38</v>
          </cell>
        </row>
        <row r="2515">
          <cell r="A2515">
            <v>2510</v>
          </cell>
          <cell r="B2515" t="str">
            <v>174S</v>
          </cell>
          <cell r="C2515" t="str">
            <v>LOSA DE TAPA HA PARA POZO REVISION d=1.60 m e=0.20</v>
          </cell>
          <cell r="D2515" t="str">
            <v>u</v>
          </cell>
          <cell r="E2515">
            <v>130.68</v>
          </cell>
        </row>
        <row r="2516">
          <cell r="A2516">
            <v>2511</v>
          </cell>
          <cell r="B2516" t="str">
            <v>176S</v>
          </cell>
          <cell r="C2516" t="str">
            <v>POZOS REVISION H.A. f'c=210 kg/cm2 PARA COLECTOR</v>
          </cell>
          <cell r="D2516" t="str">
            <v>M</v>
          </cell>
          <cell r="E2516">
            <v>242.4</v>
          </cell>
        </row>
        <row r="2517">
          <cell r="A2517">
            <v>2512</v>
          </cell>
          <cell r="B2517" t="str">
            <v>86S</v>
          </cell>
          <cell r="C2517" t="str">
            <v>PUNTO DE DESAGUES PVC 50 mm  PTO</v>
          </cell>
          <cell r="D2517" t="str">
            <v>u</v>
          </cell>
          <cell r="E2517">
            <v>13.91</v>
          </cell>
        </row>
        <row r="2518">
          <cell r="A2518">
            <v>2513</v>
          </cell>
          <cell r="B2518" t="str">
            <v>90S</v>
          </cell>
          <cell r="C2518" t="str">
            <v>PUNTO DE DESAGUES PVC 75 mm  PTO</v>
          </cell>
          <cell r="D2518" t="str">
            <v>u</v>
          </cell>
          <cell r="E2518">
            <v>17.64</v>
          </cell>
        </row>
        <row r="2519">
          <cell r="A2519">
            <v>2514</v>
          </cell>
          <cell r="B2519" t="str">
            <v>88S</v>
          </cell>
          <cell r="C2519" t="str">
            <v>PUNTO DE DESAGUES PVC 110 mm PTO</v>
          </cell>
          <cell r="D2519" t="str">
            <v>u</v>
          </cell>
          <cell r="E2519">
            <v>19.809999999999999</v>
          </cell>
        </row>
        <row r="2520">
          <cell r="A2520">
            <v>2515</v>
          </cell>
          <cell r="B2520" t="str">
            <v>167GS</v>
          </cell>
          <cell r="C2520" t="str">
            <v>PUNTO DE AGUAS SERVIDAS D=200mm  PTO</v>
          </cell>
          <cell r="D2520" t="str">
            <v>u</v>
          </cell>
          <cell r="E2520">
            <v>48.99</v>
          </cell>
        </row>
        <row r="2521">
          <cell r="A2521">
            <v>2516</v>
          </cell>
          <cell r="B2521" t="str">
            <v>92S</v>
          </cell>
          <cell r="C2521" t="str">
            <v>PUNTO DE DESAGUES TUBO DE CEMENTO D=10 cm PTO</v>
          </cell>
          <cell r="D2521" t="str">
            <v>u</v>
          </cell>
          <cell r="E2521">
            <v>14.82</v>
          </cell>
        </row>
        <row r="2522">
          <cell r="A2522">
            <v>2517</v>
          </cell>
          <cell r="B2522" t="str">
            <v>94S</v>
          </cell>
          <cell r="C2522" t="str">
            <v>PUNTO DE DESAGUES TUBO DE CEMENTO D=15 cm PTO</v>
          </cell>
          <cell r="D2522" t="str">
            <v>u</v>
          </cell>
          <cell r="E2522">
            <v>16.989999999999998</v>
          </cell>
        </row>
        <row r="2523">
          <cell r="A2523">
            <v>2518</v>
          </cell>
          <cell r="B2523" t="str">
            <v>454S</v>
          </cell>
          <cell r="C2523" t="str">
            <v>RASANTEO DE ZANJA MANUAL</v>
          </cell>
          <cell r="D2523" t="str">
            <v>m2</v>
          </cell>
          <cell r="E2523">
            <v>0.45</v>
          </cell>
        </row>
        <row r="2524">
          <cell r="A2524">
            <v>2519</v>
          </cell>
          <cell r="B2524" t="str">
            <v>838S</v>
          </cell>
          <cell r="C2524" t="str">
            <v>REDUCTOR PVC-S 75x50 mm DESAGUE E/C</v>
          </cell>
          <cell r="D2524" t="str">
            <v>u</v>
          </cell>
          <cell r="E2524">
            <v>4.09</v>
          </cell>
        </row>
        <row r="2525">
          <cell r="A2525">
            <v>2520</v>
          </cell>
          <cell r="B2525" t="str">
            <v>600S</v>
          </cell>
          <cell r="C2525" t="str">
            <v>REDUCTOR PVC-S 110x50 mm DESAGUE E/C</v>
          </cell>
          <cell r="D2525" t="str">
            <v>u</v>
          </cell>
          <cell r="E2525">
            <v>3.14</v>
          </cell>
        </row>
        <row r="2526">
          <cell r="A2526">
            <v>2521</v>
          </cell>
          <cell r="B2526" t="str">
            <v>836S</v>
          </cell>
          <cell r="C2526" t="str">
            <v>REDUCTOR PVC-S 110x75 mm DESAGUE E/C</v>
          </cell>
          <cell r="D2526" t="str">
            <v>u</v>
          </cell>
          <cell r="E2526">
            <v>4.96</v>
          </cell>
        </row>
        <row r="2527">
          <cell r="A2527">
            <v>2522</v>
          </cell>
          <cell r="B2527" t="str">
            <v>178S</v>
          </cell>
          <cell r="C2527" t="str">
            <v>REJILLA HIERRO D=250 mm VAR. d=12 mm</v>
          </cell>
          <cell r="D2527" t="str">
            <v>u</v>
          </cell>
          <cell r="E2527">
            <v>5.54</v>
          </cell>
        </row>
        <row r="2528">
          <cell r="A2528">
            <v>2523</v>
          </cell>
          <cell r="B2528" t="str">
            <v>180S</v>
          </cell>
          <cell r="C2528" t="str">
            <v>REJILLA HIERRO D=160 mm VAR. d=12 mm</v>
          </cell>
          <cell r="D2528" t="str">
            <v>u</v>
          </cell>
          <cell r="E2528">
            <v>5.34</v>
          </cell>
        </row>
        <row r="2529">
          <cell r="A2529">
            <v>2524</v>
          </cell>
          <cell r="B2529" t="str">
            <v>182S</v>
          </cell>
          <cell r="C2529" t="str">
            <v>REJILLA DE PISO 2" ALUMINIO</v>
          </cell>
          <cell r="D2529" t="str">
            <v>u</v>
          </cell>
          <cell r="E2529">
            <v>4.3899999999999997</v>
          </cell>
        </row>
        <row r="2530">
          <cell r="A2530">
            <v>2525</v>
          </cell>
          <cell r="B2530" t="str">
            <v>184S</v>
          </cell>
          <cell r="C2530" t="str">
            <v>REJILLA DE PISO 3" ALUMINIO</v>
          </cell>
          <cell r="D2530" t="str">
            <v>u</v>
          </cell>
          <cell r="E2530">
            <v>4.99</v>
          </cell>
        </row>
        <row r="2531">
          <cell r="A2531">
            <v>2526</v>
          </cell>
          <cell r="B2531" t="str">
            <v>186S</v>
          </cell>
          <cell r="C2531" t="str">
            <v>REJILLA DE PISO 4" ALUMINIO</v>
          </cell>
          <cell r="D2531" t="str">
            <v>u</v>
          </cell>
          <cell r="E2531">
            <v>5.3</v>
          </cell>
        </row>
        <row r="2532">
          <cell r="A2532">
            <v>2527</v>
          </cell>
          <cell r="B2532" t="str">
            <v>188S</v>
          </cell>
          <cell r="C2532" t="str">
            <v>REJILLA DE PISO 6" ALUMINIO</v>
          </cell>
          <cell r="D2532" t="str">
            <v>u</v>
          </cell>
          <cell r="E2532">
            <v>5.94</v>
          </cell>
        </row>
        <row r="2533">
          <cell r="A2533">
            <v>2528</v>
          </cell>
          <cell r="B2533" t="str">
            <v>190S</v>
          </cell>
          <cell r="C2533" t="str">
            <v>REJILLA H.F. 600 mm CON CADENA</v>
          </cell>
          <cell r="D2533" t="str">
            <v>u</v>
          </cell>
          <cell r="E2533">
            <v>154.43</v>
          </cell>
        </row>
        <row r="2534">
          <cell r="A2534">
            <v>2529</v>
          </cell>
          <cell r="B2534" t="str">
            <v>821S</v>
          </cell>
          <cell r="C2534" t="str">
            <v>REJILLA H.F. 600 mm CON BISAGRA</v>
          </cell>
          <cell r="D2534" t="str">
            <v>u</v>
          </cell>
          <cell r="E2534">
            <v>172.13</v>
          </cell>
        </row>
        <row r="2535">
          <cell r="A2535">
            <v>2530</v>
          </cell>
          <cell r="B2535" t="str">
            <v>192S</v>
          </cell>
          <cell r="C2535" t="str">
            <v>REJILLA LONGITUDINAL ANG. 25*25*3 VARILLA D=12mm</v>
          </cell>
          <cell r="D2535" t="str">
            <v>M</v>
          </cell>
          <cell r="E2535">
            <v>16.22</v>
          </cell>
        </row>
        <row r="2536">
          <cell r="A2536">
            <v>2531</v>
          </cell>
          <cell r="B2536" t="str">
            <v>194S</v>
          </cell>
          <cell r="C2536" t="str">
            <v>REJILLA LONGITUDINAL ANG. 25*25*3 VARILLA D=16mm</v>
          </cell>
          <cell r="D2536" t="str">
            <v>M</v>
          </cell>
          <cell r="E2536">
            <v>22.94</v>
          </cell>
        </row>
        <row r="2537">
          <cell r="A2537">
            <v>2532</v>
          </cell>
          <cell r="B2537" t="str">
            <v>196S</v>
          </cell>
          <cell r="C2537" t="str">
            <v>REJILLA DE PISO a=0.60, HIERRO d=20 c/8, ANG. 1"</v>
          </cell>
          <cell r="D2537" t="str">
            <v>M</v>
          </cell>
          <cell r="E2537">
            <v>31.02</v>
          </cell>
        </row>
        <row r="2538">
          <cell r="A2538">
            <v>2533</v>
          </cell>
          <cell r="B2538" t="str">
            <v>198S</v>
          </cell>
          <cell r="C2538" t="str">
            <v>REJILLA PLANA 450*1000*8 mm CON CERCO DE ANGULO</v>
          </cell>
          <cell r="D2538" t="str">
            <v>M</v>
          </cell>
          <cell r="E2538">
            <v>99.28</v>
          </cell>
        </row>
        <row r="2539">
          <cell r="A2539">
            <v>2534</v>
          </cell>
          <cell r="B2539" t="str">
            <v>200S</v>
          </cell>
          <cell r="C2539" t="str">
            <v>REJILLA H.F. TRANSVERSAL a=0.20 m PEATONAL</v>
          </cell>
          <cell r="D2539" t="str">
            <v>M</v>
          </cell>
          <cell r="E2539">
            <v>71.8</v>
          </cell>
        </row>
        <row r="2540">
          <cell r="A2540">
            <v>2535</v>
          </cell>
          <cell r="B2540" t="str">
            <v>202S</v>
          </cell>
          <cell r="C2540" t="str">
            <v>REJILLA H.F. TRANSVERSAL a=0.30 m PEATONAL</v>
          </cell>
          <cell r="D2540" t="str">
            <v>M</v>
          </cell>
          <cell r="E2540">
            <v>83.6</v>
          </cell>
        </row>
        <row r="2541">
          <cell r="A2541">
            <v>2536</v>
          </cell>
          <cell r="B2541" t="str">
            <v>806S</v>
          </cell>
          <cell r="C2541" t="str">
            <v>REJILLA METALICA SUMIDERO 60x80 PLATINA 30x6 mm</v>
          </cell>
          <cell r="D2541" t="str">
            <v>u</v>
          </cell>
          <cell r="E2541">
            <v>47.24</v>
          </cell>
        </row>
        <row r="2542">
          <cell r="A2542">
            <v>2537</v>
          </cell>
          <cell r="B2542" t="str">
            <v>816S</v>
          </cell>
          <cell r="C2542" t="str">
            <v>REJILLA METALICA VARILLA d=1" (INC. ANCLAJES)</v>
          </cell>
          <cell r="D2542" t="str">
            <v>u</v>
          </cell>
          <cell r="E2542">
            <v>60.94</v>
          </cell>
        </row>
        <row r="2543">
          <cell r="A2543">
            <v>2538</v>
          </cell>
          <cell r="B2543" t="str">
            <v>204S</v>
          </cell>
          <cell r="C2543" t="str">
            <v>REJILLA TRANSVERSAL H.F. (0.50*1.00)</v>
          </cell>
          <cell r="D2543" t="str">
            <v>M</v>
          </cell>
          <cell r="E2543">
            <v>134.35</v>
          </cell>
        </row>
        <row r="2544">
          <cell r="A2544">
            <v>2539</v>
          </cell>
          <cell r="B2544" t="str">
            <v>206S</v>
          </cell>
          <cell r="C2544" t="str">
            <v>REJILLA TRANSVERSAL H.F. (1.00 x 0.60) e=0.06 m</v>
          </cell>
          <cell r="D2544" t="str">
            <v>M</v>
          </cell>
          <cell r="E2544">
            <v>149.69</v>
          </cell>
        </row>
        <row r="2545">
          <cell r="A2545">
            <v>2540</v>
          </cell>
          <cell r="B2545" t="str">
            <v>208S</v>
          </cell>
          <cell r="C2545" t="str">
            <v>RELLENO COMPACTADO A MAQUINA (RELLENO SANITARIO)</v>
          </cell>
          <cell r="D2545" t="str">
            <v>m3</v>
          </cell>
          <cell r="E2545">
            <v>3.83</v>
          </cell>
        </row>
        <row r="2546">
          <cell r="A2546">
            <v>2541</v>
          </cell>
          <cell r="B2546" t="str">
            <v>210S</v>
          </cell>
          <cell r="C2546" t="str">
            <v>REMOCION DE TUBERIA INC. DESALOJO</v>
          </cell>
          <cell r="D2546" t="str">
            <v>M</v>
          </cell>
          <cell r="E2546">
            <v>13.07</v>
          </cell>
        </row>
        <row r="2547">
          <cell r="A2547">
            <v>2542</v>
          </cell>
          <cell r="B2547" t="str">
            <v>456S</v>
          </cell>
          <cell r="C2547" t="str">
            <v>REPLANTEO Y NIVELACION PARA ALCANTARILLADO</v>
          </cell>
          <cell r="D2547" t="str">
            <v>M</v>
          </cell>
          <cell r="E2547">
            <v>0.26</v>
          </cell>
        </row>
        <row r="2548">
          <cell r="A2548">
            <v>2543</v>
          </cell>
          <cell r="B2548" t="str">
            <v>708S</v>
          </cell>
          <cell r="C2548" t="str">
            <v>REPARACION INSTALACON SANITARIA Y AGUA POTABLE(Glo</v>
          </cell>
          <cell r="D2548" t="str">
            <v>u</v>
          </cell>
          <cell r="E2548">
            <v>217.36</v>
          </cell>
        </row>
        <row r="2549">
          <cell r="A2549">
            <v>2544</v>
          </cell>
          <cell r="B2549" t="str">
            <v>720S</v>
          </cell>
          <cell r="C2549" t="str">
            <v>REPARACION CONEXION DOMICILIARIA ALCANT. (M.Obra)</v>
          </cell>
          <cell r="D2549" t="str">
            <v>u</v>
          </cell>
          <cell r="E2549">
            <v>8.73</v>
          </cell>
        </row>
        <row r="2550">
          <cell r="A2550">
            <v>2545</v>
          </cell>
          <cell r="B2550" t="str">
            <v>810S</v>
          </cell>
          <cell r="C2550" t="str">
            <v>REPARACION RED PRINCIAL AA. SS. d=200 mm (TUBERIA)</v>
          </cell>
          <cell r="D2550" t="str">
            <v>M</v>
          </cell>
          <cell r="E2550">
            <v>18.48</v>
          </cell>
        </row>
        <row r="2551">
          <cell r="A2551">
            <v>2546</v>
          </cell>
          <cell r="B2551" t="str">
            <v>818S</v>
          </cell>
          <cell r="C2551" t="str">
            <v>REUBICACION DE SUMIDEROS</v>
          </cell>
          <cell r="D2551" t="str">
            <v>u</v>
          </cell>
          <cell r="E2551">
            <v>6.81</v>
          </cell>
        </row>
        <row r="2552">
          <cell r="A2552">
            <v>2547</v>
          </cell>
          <cell r="B2552" t="str">
            <v>212S</v>
          </cell>
          <cell r="C2552" t="str">
            <v>SIFON H.S. D=150 mm</v>
          </cell>
          <cell r="D2552" t="str">
            <v>u</v>
          </cell>
          <cell r="E2552">
            <v>5.49</v>
          </cell>
        </row>
        <row r="2553">
          <cell r="A2553">
            <v>2548</v>
          </cell>
          <cell r="B2553" t="str">
            <v>822S</v>
          </cell>
          <cell r="C2553" t="str">
            <v>SIFON PVC 2" TIPO DESAGUE</v>
          </cell>
          <cell r="D2553" t="str">
            <v>u</v>
          </cell>
          <cell r="E2553">
            <v>4.95</v>
          </cell>
        </row>
        <row r="2554">
          <cell r="A2554">
            <v>2549</v>
          </cell>
          <cell r="B2554" t="str">
            <v>214S</v>
          </cell>
          <cell r="C2554" t="str">
            <v>SIFON PVC 3" TIPO DESAGUE</v>
          </cell>
          <cell r="D2554" t="str">
            <v>u</v>
          </cell>
          <cell r="E2554">
            <v>8.43</v>
          </cell>
        </row>
        <row r="2555">
          <cell r="A2555">
            <v>2550</v>
          </cell>
          <cell r="B2555" t="str">
            <v>216S</v>
          </cell>
          <cell r="C2555" t="str">
            <v>SIFON PVC 4" TIPO DESAGUE</v>
          </cell>
          <cell r="D2555" t="str">
            <v>u</v>
          </cell>
          <cell r="E2555">
            <v>11.92</v>
          </cell>
        </row>
        <row r="2556">
          <cell r="A2556">
            <v>2551</v>
          </cell>
          <cell r="B2556" t="str">
            <v>218S</v>
          </cell>
          <cell r="C2556" t="str">
            <v>SILLA YEE D=315x160 mm</v>
          </cell>
          <cell r="D2556" t="str">
            <v>u</v>
          </cell>
          <cell r="E2556">
            <v>19.98</v>
          </cell>
        </row>
        <row r="2557">
          <cell r="A2557">
            <v>2552</v>
          </cell>
          <cell r="B2557" t="str">
            <v>220S</v>
          </cell>
          <cell r="C2557" t="str">
            <v>SILLA YEE D=200x160 mm</v>
          </cell>
          <cell r="D2557" t="str">
            <v>u</v>
          </cell>
          <cell r="E2557">
            <v>21.39</v>
          </cell>
        </row>
        <row r="2558">
          <cell r="A2558">
            <v>2553</v>
          </cell>
          <cell r="B2558" t="str">
            <v>504S</v>
          </cell>
          <cell r="C2558" t="str">
            <v>SOPORTE PARA VERTEDERO EN FILTRO ANAEROBICO</v>
          </cell>
          <cell r="D2558" t="str">
            <v>u</v>
          </cell>
          <cell r="E2558">
            <v>118.3</v>
          </cell>
        </row>
        <row r="2559">
          <cell r="A2559">
            <v>2554</v>
          </cell>
          <cell r="B2559" t="str">
            <v>222S</v>
          </cell>
          <cell r="C2559" t="str">
            <v>SUMIDERO STANDAR 45 cm SALIDA 20 cm INC. SIFON</v>
          </cell>
          <cell r="D2559" t="str">
            <v>u</v>
          </cell>
          <cell r="E2559">
            <v>39.090000000000003</v>
          </cell>
        </row>
        <row r="2560">
          <cell r="A2560">
            <v>2555</v>
          </cell>
          <cell r="B2560" t="str">
            <v>230S</v>
          </cell>
          <cell r="C2560" t="str">
            <v>SUMIDERO STANDAR 60 cm SALIDA 20 cm INC. SIFON</v>
          </cell>
          <cell r="D2560" t="str">
            <v>u</v>
          </cell>
          <cell r="E2560">
            <v>48.53</v>
          </cell>
        </row>
        <row r="2561">
          <cell r="A2561">
            <v>2556</v>
          </cell>
          <cell r="B2561" t="str">
            <v>602S</v>
          </cell>
          <cell r="C2561" t="str">
            <v>SUMIDERO H. SIMPLE (INC. REJILLA MET/EXCAVACION)</v>
          </cell>
          <cell r="D2561" t="str">
            <v>u</v>
          </cell>
          <cell r="E2561">
            <v>124.6</v>
          </cell>
        </row>
        <row r="2562">
          <cell r="A2562">
            <v>2557</v>
          </cell>
          <cell r="B2562" t="str">
            <v>804S</v>
          </cell>
          <cell r="C2562" t="str">
            <v>SUMIDERO H. SIMPLE 60x60 f'c=180 kg/cm2</v>
          </cell>
          <cell r="D2562" t="str">
            <v>M</v>
          </cell>
          <cell r="E2562">
            <v>83.24</v>
          </cell>
        </row>
        <row r="2563">
          <cell r="A2563">
            <v>2558</v>
          </cell>
          <cell r="B2563" t="str">
            <v>165GS</v>
          </cell>
          <cell r="C2563" t="str">
            <v>SUMIDERO RECTANGULAR TIPO A-1 1.2x0.6x1.0 m</v>
          </cell>
          <cell r="D2563" t="str">
            <v>u</v>
          </cell>
          <cell r="E2563">
            <v>297.07</v>
          </cell>
        </row>
        <row r="2564">
          <cell r="A2564">
            <v>2559</v>
          </cell>
          <cell r="B2564" t="str">
            <v>814S</v>
          </cell>
          <cell r="C2564" t="str">
            <v>SUMIDERO DE CALZADA H.S. 0.90x0.40x0.80</v>
          </cell>
          <cell r="D2564" t="str">
            <v>u</v>
          </cell>
          <cell r="E2564">
            <v>58.42</v>
          </cell>
        </row>
        <row r="2565">
          <cell r="A2565">
            <v>2560</v>
          </cell>
          <cell r="B2565" t="str">
            <v>226S</v>
          </cell>
          <cell r="C2565" t="str">
            <v>ALZADA DE SUMIDERO H=0.60 - 1.00 m EN H.S.</v>
          </cell>
          <cell r="D2565" t="str">
            <v>u</v>
          </cell>
          <cell r="E2565">
            <v>63.21</v>
          </cell>
        </row>
        <row r="2566">
          <cell r="A2566">
            <v>2561</v>
          </cell>
          <cell r="B2566" t="str">
            <v>228S</v>
          </cell>
          <cell r="C2566" t="str">
            <v>ALZADA DE SUMIDERO H=1.00 - 1.50 m EN H.S.</v>
          </cell>
          <cell r="D2566" t="str">
            <v>u</v>
          </cell>
          <cell r="E2566">
            <v>79.62</v>
          </cell>
        </row>
        <row r="2567">
          <cell r="A2567">
            <v>2562</v>
          </cell>
          <cell r="B2567" t="str">
            <v>224S</v>
          </cell>
          <cell r="C2567" t="str">
            <v>ALZADA DE SUMIDERO H=1.50 - 2.00 m EN H.S.</v>
          </cell>
          <cell r="D2567" t="str">
            <v>u</v>
          </cell>
          <cell r="E2567">
            <v>93.89</v>
          </cell>
        </row>
        <row r="2568">
          <cell r="A2568">
            <v>2563</v>
          </cell>
          <cell r="B2568" t="str">
            <v>240S</v>
          </cell>
          <cell r="C2568" t="str">
            <v>TANQUE SEPTICO SISTEMA DE TRATAM.DE AGUAS RESIDUAL</v>
          </cell>
          <cell r="D2568" t="str">
            <v>u</v>
          </cell>
          <cell r="E2568">
            <v>1294.57</v>
          </cell>
        </row>
        <row r="2569">
          <cell r="A2569">
            <v>2564</v>
          </cell>
          <cell r="B2569" t="str">
            <v>700S</v>
          </cell>
          <cell r="C2569" t="str">
            <v>TANQUE SEPTICO HA. f`c=210kg/cm2 (1.5*2.8*2)V=3000</v>
          </cell>
          <cell r="D2569" t="str">
            <v>u</v>
          </cell>
          <cell r="E2569">
            <v>2288.4</v>
          </cell>
        </row>
        <row r="2570">
          <cell r="A2570">
            <v>2565</v>
          </cell>
          <cell r="B2570" t="str">
            <v>242S</v>
          </cell>
          <cell r="C2570" t="str">
            <v>TAPA H.A. PARA CAJA REVISION 60*60*5 cm f'c=210 kg</v>
          </cell>
          <cell r="D2570" t="str">
            <v>u</v>
          </cell>
          <cell r="E2570">
            <v>22.1</v>
          </cell>
        </row>
        <row r="2571">
          <cell r="A2571">
            <v>2566</v>
          </cell>
          <cell r="B2571" t="str">
            <v>722S</v>
          </cell>
          <cell r="C2571" t="str">
            <v>TAPA H.A. PARA CAJA REVISION 70*70*5 cm f'c=210 kg</v>
          </cell>
          <cell r="D2571" t="str">
            <v>u</v>
          </cell>
          <cell r="E2571">
            <v>20.03</v>
          </cell>
        </row>
        <row r="2572">
          <cell r="A2572">
            <v>2567</v>
          </cell>
          <cell r="B2572" t="str">
            <v>476S</v>
          </cell>
          <cell r="C2572" t="str">
            <v>TAPA H.A. PARA CAJA REVISION 80*80*5 cm f'c=210 kg</v>
          </cell>
          <cell r="D2572" t="str">
            <v>u</v>
          </cell>
          <cell r="E2572">
            <v>29.17</v>
          </cell>
        </row>
        <row r="2573">
          <cell r="A2573">
            <v>2568</v>
          </cell>
          <cell r="B2573" t="str">
            <v>706S</v>
          </cell>
          <cell r="C2573" t="str">
            <v>TAPA H.A. PARA POZO REVISION 70*70*10cm f'c=280 kg</v>
          </cell>
          <cell r="D2573" t="str">
            <v>u</v>
          </cell>
          <cell r="E2573">
            <v>29.23</v>
          </cell>
        </row>
        <row r="2574">
          <cell r="A2574">
            <v>2569</v>
          </cell>
          <cell r="B2574" t="str">
            <v>824S</v>
          </cell>
          <cell r="C2574" t="str">
            <v>TAPA H.A. 60x40x5cm ANG 50x50x3mm Y MALLA 15x15x8</v>
          </cell>
          <cell r="D2574" t="str">
            <v>u</v>
          </cell>
          <cell r="E2574">
            <v>20.99</v>
          </cell>
        </row>
        <row r="2575">
          <cell r="A2575">
            <v>2570</v>
          </cell>
          <cell r="B2575" t="str">
            <v>826S</v>
          </cell>
          <cell r="C2575" t="str">
            <v>TAPA H.A. 60x30x5cm ANG 50x50x3mm Y MALLA 15x15x8</v>
          </cell>
          <cell r="D2575" t="str">
            <v>u</v>
          </cell>
          <cell r="E2575">
            <v>17.350000000000001</v>
          </cell>
        </row>
        <row r="2576">
          <cell r="A2576">
            <v>2571</v>
          </cell>
          <cell r="B2576" t="str">
            <v>828S</v>
          </cell>
          <cell r="C2576" t="str">
            <v>TAPA H.A. 60x25x5cm ANG 50x50x3mm Y MALLA 15x15x8</v>
          </cell>
          <cell r="D2576" t="str">
            <v>u</v>
          </cell>
          <cell r="E2576">
            <v>13.46</v>
          </cell>
        </row>
        <row r="2577">
          <cell r="A2577">
            <v>2572</v>
          </cell>
          <cell r="B2577" t="str">
            <v>812S</v>
          </cell>
          <cell r="C2577" t="str">
            <v>TAPA PEFORADA H.A. PARA SUMIDEROS 60x50x7 cm</v>
          </cell>
          <cell r="D2577" t="str">
            <v>u</v>
          </cell>
          <cell r="E2577">
            <v>26.74</v>
          </cell>
        </row>
        <row r="2578">
          <cell r="A2578">
            <v>2573</v>
          </cell>
          <cell r="B2578" t="str">
            <v>470S</v>
          </cell>
          <cell r="C2578" t="str">
            <v>TAPA H.A. PARA CAMARAS D=0.80 e=0.12m f'c=210 kg/c</v>
          </cell>
          <cell r="D2578" t="str">
            <v>u</v>
          </cell>
          <cell r="E2578">
            <v>46.18</v>
          </cell>
        </row>
        <row r="2579">
          <cell r="A2579">
            <v>2574</v>
          </cell>
          <cell r="B2579" t="str">
            <v>854S</v>
          </cell>
          <cell r="C2579" t="str">
            <v>TAPA  H.F. 60 cm PARA POZO REVISION CON BISAGRA</v>
          </cell>
          <cell r="D2579" t="str">
            <v>u</v>
          </cell>
          <cell r="E2579">
            <v>145.4</v>
          </cell>
        </row>
        <row r="2580">
          <cell r="A2580">
            <v>2575</v>
          </cell>
          <cell r="B2580" t="str">
            <v>244S</v>
          </cell>
          <cell r="C2580" t="str">
            <v>TAPA H.F. 60 cm PARA POZO REVISION</v>
          </cell>
          <cell r="D2580" t="str">
            <v>u</v>
          </cell>
          <cell r="E2580">
            <v>177.16</v>
          </cell>
        </row>
        <row r="2581">
          <cell r="A2581">
            <v>2576</v>
          </cell>
          <cell r="B2581" t="str">
            <v>712S</v>
          </cell>
          <cell r="C2581" t="str">
            <v>TAPA H.F. 85 cm PARA POZO REVISION</v>
          </cell>
          <cell r="D2581" t="str">
            <v>u</v>
          </cell>
          <cell r="E2581">
            <v>190.11</v>
          </cell>
        </row>
        <row r="2582">
          <cell r="A2582">
            <v>2577</v>
          </cell>
          <cell r="B2582" t="str">
            <v>246S</v>
          </cell>
          <cell r="C2582" t="str">
            <v>TAPA H.F. 100 cm PARA POZO REVISION</v>
          </cell>
          <cell r="D2582" t="str">
            <v>u</v>
          </cell>
          <cell r="E2582">
            <v>213.71</v>
          </cell>
        </row>
        <row r="2583">
          <cell r="A2583">
            <v>2578</v>
          </cell>
          <cell r="B2583" t="str">
            <v>248S</v>
          </cell>
          <cell r="C2583" t="str">
            <v>TEE PVC-S D=110 mm</v>
          </cell>
          <cell r="D2583" t="str">
            <v>u</v>
          </cell>
          <cell r="E2583">
            <v>10.42</v>
          </cell>
        </row>
        <row r="2584">
          <cell r="A2584">
            <v>2579</v>
          </cell>
          <cell r="B2584" t="str">
            <v>250S</v>
          </cell>
          <cell r="C2584" t="str">
            <v>TEE PVC-S D=160 mm</v>
          </cell>
          <cell r="D2584" t="str">
            <v>u</v>
          </cell>
          <cell r="E2584">
            <v>15.42</v>
          </cell>
        </row>
        <row r="2585">
          <cell r="A2585">
            <v>2580</v>
          </cell>
          <cell r="B2585" t="str">
            <v>252S</v>
          </cell>
          <cell r="C2585" t="str">
            <v>TEE PVC-S D=200 mm</v>
          </cell>
          <cell r="D2585" t="str">
            <v>u</v>
          </cell>
          <cell r="E2585">
            <v>30.36</v>
          </cell>
        </row>
        <row r="2586">
          <cell r="A2586">
            <v>2581</v>
          </cell>
          <cell r="B2586" t="str">
            <v>252SJ</v>
          </cell>
          <cell r="C2586" t="str">
            <v>TEE PVC-S D=220 mm</v>
          </cell>
          <cell r="D2586" t="str">
            <v>u</v>
          </cell>
          <cell r="E2586">
            <v>37.130000000000003</v>
          </cell>
        </row>
        <row r="2587">
          <cell r="A2587">
            <v>2582</v>
          </cell>
          <cell r="B2587" t="str">
            <v>254S</v>
          </cell>
          <cell r="C2587" t="str">
            <v>TEE PVC-S D=250 mm</v>
          </cell>
          <cell r="D2587" t="str">
            <v>u</v>
          </cell>
          <cell r="E2587">
            <v>56.81</v>
          </cell>
        </row>
        <row r="2588">
          <cell r="A2588">
            <v>2583</v>
          </cell>
          <cell r="B2588" t="str">
            <v>256S</v>
          </cell>
          <cell r="C2588" t="str">
            <v>TEE PVC-S D=300 mm</v>
          </cell>
          <cell r="D2588" t="str">
            <v>u</v>
          </cell>
          <cell r="E2588">
            <v>83.29</v>
          </cell>
        </row>
        <row r="2589">
          <cell r="A2589">
            <v>2584</v>
          </cell>
          <cell r="B2589" t="str">
            <v>258S</v>
          </cell>
          <cell r="C2589" t="str">
            <v>TEE PVC-S D=350 mm DESAGUE</v>
          </cell>
          <cell r="D2589" t="str">
            <v>u</v>
          </cell>
          <cell r="E2589">
            <v>105.28</v>
          </cell>
        </row>
        <row r="2590">
          <cell r="A2590">
            <v>2585</v>
          </cell>
          <cell r="B2590" t="str">
            <v>260S</v>
          </cell>
          <cell r="C2590" t="str">
            <v>TEE PVC-S D=400 mm DESAGUE</v>
          </cell>
          <cell r="D2590" t="str">
            <v>u</v>
          </cell>
          <cell r="E2590">
            <v>193.2</v>
          </cell>
        </row>
        <row r="2591">
          <cell r="A2591">
            <v>2586</v>
          </cell>
          <cell r="B2591" t="str">
            <v>262S</v>
          </cell>
          <cell r="C2591" t="str">
            <v>TEE PVC-S D=450 mm</v>
          </cell>
          <cell r="D2591" t="str">
            <v>u</v>
          </cell>
          <cell r="E2591">
            <v>135.58000000000001</v>
          </cell>
        </row>
        <row r="2592">
          <cell r="A2592">
            <v>2587</v>
          </cell>
          <cell r="B2592" t="str">
            <v>171GS</v>
          </cell>
          <cell r="C2592" t="str">
            <v>TEE PVC-S D=475mm</v>
          </cell>
          <cell r="D2592" t="str">
            <v>u</v>
          </cell>
          <cell r="E2592">
            <v>154.78</v>
          </cell>
        </row>
        <row r="2593">
          <cell r="A2593">
            <v>2588</v>
          </cell>
          <cell r="B2593" t="str">
            <v>264S</v>
          </cell>
          <cell r="C2593" t="str">
            <v>TEE PVC-S D=550 mm</v>
          </cell>
          <cell r="D2593" t="str">
            <v>u</v>
          </cell>
          <cell r="E2593">
            <v>165.01</v>
          </cell>
        </row>
        <row r="2594">
          <cell r="A2594">
            <v>2589</v>
          </cell>
          <cell r="B2594" t="str">
            <v>172GS</v>
          </cell>
          <cell r="C2594" t="str">
            <v>TEE PVC-S D=525mm</v>
          </cell>
          <cell r="D2594" t="str">
            <v>u</v>
          </cell>
          <cell r="E2594">
            <v>170.12</v>
          </cell>
        </row>
        <row r="2595">
          <cell r="A2595">
            <v>2590</v>
          </cell>
          <cell r="B2595" t="str">
            <v>266S</v>
          </cell>
          <cell r="C2595" t="str">
            <v>TEE PVC-S D=600 mm</v>
          </cell>
          <cell r="D2595" t="str">
            <v>u</v>
          </cell>
          <cell r="E2595">
            <v>180.06</v>
          </cell>
        </row>
        <row r="2596">
          <cell r="A2596">
            <v>2591</v>
          </cell>
          <cell r="B2596" t="str">
            <v>268S</v>
          </cell>
          <cell r="C2596" t="str">
            <v>TEE PVC-S D=650 mm</v>
          </cell>
          <cell r="D2596" t="str">
            <v>u</v>
          </cell>
          <cell r="E2596">
            <v>210.05</v>
          </cell>
        </row>
        <row r="2597">
          <cell r="A2597">
            <v>2592</v>
          </cell>
          <cell r="B2597" t="str">
            <v>270S</v>
          </cell>
          <cell r="C2597" t="str">
            <v>TEE PVC-S D=700 mm</v>
          </cell>
          <cell r="D2597" t="str">
            <v>u</v>
          </cell>
          <cell r="E2597">
            <v>226.79</v>
          </cell>
        </row>
        <row r="2598">
          <cell r="A2598">
            <v>2593</v>
          </cell>
          <cell r="B2598" t="str">
            <v>272S</v>
          </cell>
          <cell r="C2598" t="str">
            <v>TEE PVC-S D=730 mm</v>
          </cell>
          <cell r="D2598" t="str">
            <v>u</v>
          </cell>
          <cell r="E2598">
            <v>233.37</v>
          </cell>
        </row>
        <row r="2599">
          <cell r="A2599">
            <v>2594</v>
          </cell>
          <cell r="B2599" t="str">
            <v>274S</v>
          </cell>
          <cell r="C2599" t="str">
            <v>TEE REDUCTORA PVC-S D=250*200 mm</v>
          </cell>
          <cell r="D2599" t="str">
            <v>u</v>
          </cell>
          <cell r="E2599">
            <v>25.9</v>
          </cell>
        </row>
        <row r="2600">
          <cell r="A2600">
            <v>2595</v>
          </cell>
          <cell r="B2600" t="str">
            <v>276S</v>
          </cell>
          <cell r="C2600" t="str">
            <v>TEE REDUCTORA PVC-S D=315*200 mm</v>
          </cell>
          <cell r="D2600" t="str">
            <v>u</v>
          </cell>
          <cell r="E2600">
            <v>37.880000000000003</v>
          </cell>
        </row>
        <row r="2601">
          <cell r="A2601">
            <v>2596</v>
          </cell>
          <cell r="B2601" t="str">
            <v>278S</v>
          </cell>
          <cell r="C2601" t="str">
            <v>TEE REDUCTORA PVC-S D=350*200 mm</v>
          </cell>
          <cell r="D2601" t="str">
            <v>u</v>
          </cell>
          <cell r="E2601">
            <v>46.74</v>
          </cell>
        </row>
        <row r="2602">
          <cell r="A2602">
            <v>2597</v>
          </cell>
          <cell r="B2602" t="str">
            <v>280S</v>
          </cell>
          <cell r="C2602" t="str">
            <v>TEE REDUCTORA PVC-S D=400*200 mm</v>
          </cell>
          <cell r="D2602" t="str">
            <v>u</v>
          </cell>
          <cell r="E2602">
            <v>44.04</v>
          </cell>
        </row>
        <row r="2603">
          <cell r="A2603">
            <v>2598</v>
          </cell>
          <cell r="B2603" t="str">
            <v>281S</v>
          </cell>
          <cell r="C2603" t="str">
            <v>TEE REDUCTORA DE PVC-S 475x200 mm</v>
          </cell>
          <cell r="D2603" t="str">
            <v>u</v>
          </cell>
          <cell r="E2603">
            <v>61.66</v>
          </cell>
        </row>
        <row r="2604">
          <cell r="A2604">
            <v>2599</v>
          </cell>
          <cell r="B2604" t="str">
            <v>163GS</v>
          </cell>
          <cell r="C2604" t="str">
            <v>TEE REDUCTORA PVC-S D=525X200mm</v>
          </cell>
          <cell r="D2604" t="str">
            <v>u</v>
          </cell>
          <cell r="E2604">
            <v>61.66</v>
          </cell>
        </row>
        <row r="2605">
          <cell r="A2605">
            <v>2600</v>
          </cell>
          <cell r="B2605" t="str">
            <v>164GS</v>
          </cell>
          <cell r="C2605" t="str">
            <v>TEE REDUCTORA PVC-S D=575X200mm</v>
          </cell>
          <cell r="D2605" t="str">
            <v>u</v>
          </cell>
          <cell r="E2605">
            <v>73.45</v>
          </cell>
        </row>
        <row r="2606">
          <cell r="A2606">
            <v>2601</v>
          </cell>
          <cell r="B2606" t="str">
            <v>850S</v>
          </cell>
          <cell r="C2606" t="str">
            <v>TEE REDUCTORA PVC-S d=640x200 mm</v>
          </cell>
          <cell r="D2606" t="str">
            <v>u</v>
          </cell>
          <cell r="E2606">
            <v>79.36</v>
          </cell>
        </row>
        <row r="2607">
          <cell r="A2607">
            <v>2602</v>
          </cell>
          <cell r="B2607" t="str">
            <v>850SJ</v>
          </cell>
          <cell r="C2607" t="str">
            <v>TEE REDUCTORA PVC/S D=650*220 mm</v>
          </cell>
          <cell r="D2607" t="str">
            <v>u</v>
          </cell>
          <cell r="E2607">
            <v>81.72</v>
          </cell>
        </row>
        <row r="2608">
          <cell r="A2608">
            <v>2603</v>
          </cell>
          <cell r="B2608" t="str">
            <v>852S</v>
          </cell>
          <cell r="C2608" t="str">
            <v>TEE REDUCTORA PVC-S d=690x200 mm</v>
          </cell>
          <cell r="D2608" t="str">
            <v>u</v>
          </cell>
          <cell r="E2608">
            <v>85.25</v>
          </cell>
        </row>
        <row r="2609">
          <cell r="A2609">
            <v>2604</v>
          </cell>
          <cell r="B2609" t="str">
            <v>852SJ</v>
          </cell>
          <cell r="C2609" t="str">
            <v>TEE REDUCTORA PVC-S D=760*220 mm</v>
          </cell>
          <cell r="D2609" t="str">
            <v>u</v>
          </cell>
          <cell r="E2609">
            <v>99.42</v>
          </cell>
        </row>
        <row r="2610">
          <cell r="A2610">
            <v>2605</v>
          </cell>
          <cell r="B2610" t="str">
            <v>282S</v>
          </cell>
          <cell r="C2610" t="str">
            <v>TUBERIA A.C. 400 mm CLASE 20 + PRUEBA TUB</v>
          </cell>
          <cell r="D2610" t="str">
            <v>M</v>
          </cell>
          <cell r="E2610">
            <v>169.92</v>
          </cell>
        </row>
        <row r="2611">
          <cell r="A2611">
            <v>2606</v>
          </cell>
          <cell r="B2611" t="str">
            <v>232S</v>
          </cell>
          <cell r="C2611" t="str">
            <v>TUB. ARMICO GALVANIZADA d=1.00 m</v>
          </cell>
          <cell r="D2611" t="str">
            <v>M</v>
          </cell>
          <cell r="E2611">
            <v>194.13</v>
          </cell>
        </row>
        <row r="2612">
          <cell r="A2612">
            <v>2607</v>
          </cell>
          <cell r="B2612" t="str">
            <v>234S</v>
          </cell>
          <cell r="C2612" t="str">
            <v>TUB. ARMICO GALVANIZADA d=1.20 m</v>
          </cell>
          <cell r="D2612" t="str">
            <v>M</v>
          </cell>
          <cell r="E2612">
            <v>224.53</v>
          </cell>
        </row>
        <row r="2613">
          <cell r="A2613">
            <v>2608</v>
          </cell>
          <cell r="B2613" t="str">
            <v>236S</v>
          </cell>
          <cell r="C2613" t="str">
            <v>TUB. ARMICO GALVANIZADA d=1.50 m</v>
          </cell>
          <cell r="D2613" t="str">
            <v>M</v>
          </cell>
          <cell r="E2613">
            <v>392.37</v>
          </cell>
        </row>
        <row r="2614">
          <cell r="A2614">
            <v>2609</v>
          </cell>
          <cell r="B2614" t="str">
            <v>238S</v>
          </cell>
          <cell r="C2614" t="str">
            <v>TUB. ARMICO GALVANIZADA d=1.80 m</v>
          </cell>
          <cell r="D2614" t="str">
            <v>M</v>
          </cell>
          <cell r="E2614">
            <v>463.74</v>
          </cell>
        </row>
        <row r="2615">
          <cell r="A2615">
            <v>2610</v>
          </cell>
          <cell r="B2615" t="str">
            <v>468S</v>
          </cell>
          <cell r="C2615" t="str">
            <v>TUB. ARMICO GALVANIZADA d=2.40 m</v>
          </cell>
          <cell r="D2615" t="str">
            <v>M</v>
          </cell>
          <cell r="E2615">
            <v>853.19</v>
          </cell>
        </row>
        <row r="2616">
          <cell r="A2616">
            <v>2611</v>
          </cell>
          <cell r="B2616" t="str">
            <v>284S</v>
          </cell>
          <cell r="C2616" t="str">
            <v>TUBERIA HS D=150 mm E/C CLASE 2 VIBRADO</v>
          </cell>
          <cell r="D2616" t="str">
            <v>M</v>
          </cell>
          <cell r="E2616">
            <v>12.74</v>
          </cell>
        </row>
        <row r="2617">
          <cell r="A2617">
            <v>2612</v>
          </cell>
          <cell r="B2617" t="str">
            <v>286S</v>
          </cell>
          <cell r="C2617" t="str">
            <v>TUBERIA HS D=200 mm E/C CLASE 2 VIBRADO</v>
          </cell>
          <cell r="D2617" t="str">
            <v>M</v>
          </cell>
          <cell r="E2617">
            <v>14.67</v>
          </cell>
        </row>
        <row r="2618">
          <cell r="A2618">
            <v>2613</v>
          </cell>
          <cell r="B2618" t="str">
            <v>288S</v>
          </cell>
          <cell r="C2618" t="str">
            <v>TUBERIA HS D=250 mm E/C CLASE 2 VIBRADO</v>
          </cell>
          <cell r="D2618" t="str">
            <v>M</v>
          </cell>
          <cell r="E2618">
            <v>16.57</v>
          </cell>
        </row>
        <row r="2619">
          <cell r="A2619">
            <v>2614</v>
          </cell>
          <cell r="B2619" t="str">
            <v>290S</v>
          </cell>
          <cell r="C2619" t="str">
            <v>TUBERIA HS D=300 mm E/C CLASE 2 VIBRADO</v>
          </cell>
          <cell r="D2619" t="str">
            <v>M</v>
          </cell>
          <cell r="E2619">
            <v>22.36</v>
          </cell>
        </row>
        <row r="2620">
          <cell r="A2620">
            <v>2615</v>
          </cell>
          <cell r="B2620" t="str">
            <v>292S</v>
          </cell>
          <cell r="C2620" t="str">
            <v>TUBERIA HS D=350 mm E/C CLASE 2 VIBRADO</v>
          </cell>
          <cell r="D2620" t="str">
            <v>M</v>
          </cell>
          <cell r="E2620">
            <v>28.11</v>
          </cell>
        </row>
        <row r="2621">
          <cell r="A2621">
            <v>2616</v>
          </cell>
          <cell r="B2621" t="str">
            <v>294S</v>
          </cell>
          <cell r="C2621" t="str">
            <v>TUBERIA HS D=400 mm E/C CLASE 2 VIBRADO</v>
          </cell>
          <cell r="D2621" t="str">
            <v>M</v>
          </cell>
          <cell r="E2621">
            <v>31.94</v>
          </cell>
        </row>
        <row r="2622">
          <cell r="A2622">
            <v>2617</v>
          </cell>
          <cell r="B2622" t="str">
            <v>296S</v>
          </cell>
          <cell r="C2622" t="str">
            <v>TUBERIA HS D=450 mm E/C CLASE 2 VIBRADO</v>
          </cell>
          <cell r="D2622" t="str">
            <v>M</v>
          </cell>
          <cell r="E2622">
            <v>36.81</v>
          </cell>
        </row>
        <row r="2623">
          <cell r="A2623">
            <v>2618</v>
          </cell>
          <cell r="B2623" t="str">
            <v>298S</v>
          </cell>
          <cell r="C2623" t="str">
            <v>TUBERIA HS D=500 mm E/C CLASE 2 VIBRADO</v>
          </cell>
          <cell r="D2623" t="str">
            <v>M</v>
          </cell>
          <cell r="E2623">
            <v>43.1</v>
          </cell>
        </row>
        <row r="2624">
          <cell r="A2624">
            <v>2619</v>
          </cell>
          <cell r="B2624" t="str">
            <v>300S</v>
          </cell>
          <cell r="C2624" t="str">
            <v>TUBERIA HS D=600 mm E/C CLASE 2 VIBRADO</v>
          </cell>
          <cell r="D2624" t="str">
            <v>M</v>
          </cell>
          <cell r="E2624">
            <v>57.71</v>
          </cell>
        </row>
        <row r="2625">
          <cell r="A2625">
            <v>2620</v>
          </cell>
          <cell r="B2625" t="str">
            <v>302S</v>
          </cell>
          <cell r="C2625" t="str">
            <v>TUBERIA HS D=750 mm E/C CLASE 2 VIBRADO</v>
          </cell>
          <cell r="D2625" t="str">
            <v>M</v>
          </cell>
          <cell r="E2625">
            <v>83.16</v>
          </cell>
        </row>
        <row r="2626">
          <cell r="A2626">
            <v>2621</v>
          </cell>
          <cell r="B2626" t="str">
            <v>304S</v>
          </cell>
          <cell r="C2626" t="str">
            <v>TUBERIA HS D=800 mm E/C CLASE 2 VIBRADO</v>
          </cell>
          <cell r="D2626" t="str">
            <v>M</v>
          </cell>
          <cell r="E2626">
            <v>107.07</v>
          </cell>
        </row>
        <row r="2627">
          <cell r="A2627">
            <v>2622</v>
          </cell>
          <cell r="B2627" t="str">
            <v>306S</v>
          </cell>
          <cell r="C2627" t="str">
            <v>TUBERIA HS D=900 mm E/C CLASE 2 VIBRADO</v>
          </cell>
          <cell r="D2627" t="str">
            <v>M</v>
          </cell>
          <cell r="E2627">
            <v>110.34</v>
          </cell>
        </row>
        <row r="2628">
          <cell r="A2628">
            <v>2623</v>
          </cell>
          <cell r="B2628" t="str">
            <v>308S</v>
          </cell>
          <cell r="C2628" t="str">
            <v>TUBERIA HS D=1000 mm E/C CLASE 2 VIBRADO</v>
          </cell>
          <cell r="D2628" t="str">
            <v>M</v>
          </cell>
          <cell r="E2628">
            <v>142.03</v>
          </cell>
        </row>
        <row r="2629">
          <cell r="A2629">
            <v>2624</v>
          </cell>
          <cell r="B2629" t="str">
            <v>312S</v>
          </cell>
          <cell r="C2629" t="str">
            <v>TUBERIA HS D=1200 mm E/C CLASE 2 VIBRADO</v>
          </cell>
          <cell r="D2629" t="str">
            <v>M</v>
          </cell>
          <cell r="E2629">
            <v>195.18</v>
          </cell>
        </row>
        <row r="2630">
          <cell r="A2630">
            <v>2625</v>
          </cell>
          <cell r="B2630" t="str">
            <v>310S</v>
          </cell>
          <cell r="C2630" t="str">
            <v>TUBERIA HS D=1000 mm E/C CLASE 2-INSTALACION</v>
          </cell>
          <cell r="D2630" t="str">
            <v>M</v>
          </cell>
          <cell r="E2630">
            <v>52.74</v>
          </cell>
        </row>
        <row r="2631">
          <cell r="A2631">
            <v>2626</v>
          </cell>
          <cell r="B2631" t="str">
            <v>314S</v>
          </cell>
          <cell r="C2631" t="str">
            <v>TUBERIA HA D=800 mm E/C VIBRADO</v>
          </cell>
          <cell r="D2631" t="str">
            <v>M</v>
          </cell>
          <cell r="E2631">
            <v>120.52</v>
          </cell>
        </row>
        <row r="2632">
          <cell r="A2632">
            <v>2627</v>
          </cell>
          <cell r="B2632" t="str">
            <v>316S</v>
          </cell>
          <cell r="C2632" t="str">
            <v>TUBERIA HA D=1000 mm E/C VIBRADO</v>
          </cell>
          <cell r="D2632" t="str">
            <v>M</v>
          </cell>
          <cell r="E2632">
            <v>175.38</v>
          </cell>
        </row>
        <row r="2633">
          <cell r="A2633">
            <v>2628</v>
          </cell>
          <cell r="B2633" t="str">
            <v>318S</v>
          </cell>
          <cell r="C2633" t="str">
            <v>TUBERIA HA D=1200 mm E/C VIBRADO</v>
          </cell>
          <cell r="D2633" t="str">
            <v>M</v>
          </cell>
          <cell r="E2633">
            <v>235.94</v>
          </cell>
        </row>
        <row r="2634">
          <cell r="A2634">
            <v>2629</v>
          </cell>
          <cell r="B2634" t="str">
            <v>320S</v>
          </cell>
          <cell r="C2634" t="str">
            <v>TUBERIA HA D=1500 mm E/C VIBRADO</v>
          </cell>
          <cell r="D2634" t="str">
            <v>M</v>
          </cell>
          <cell r="E2634">
            <v>329.24</v>
          </cell>
        </row>
        <row r="2635">
          <cell r="A2635">
            <v>2630</v>
          </cell>
          <cell r="B2635" t="str">
            <v>322S</v>
          </cell>
          <cell r="C2635" t="str">
            <v>TUBERIA HA D=1700 mm E/C VIBRADO</v>
          </cell>
          <cell r="D2635" t="str">
            <v>M</v>
          </cell>
          <cell r="E2635">
            <v>461.14</v>
          </cell>
        </row>
        <row r="2636">
          <cell r="A2636">
            <v>2631</v>
          </cell>
          <cell r="B2636" t="str">
            <v>324S</v>
          </cell>
          <cell r="C2636" t="str">
            <v>TUBERIA PVC D=50 mm DESAGUE</v>
          </cell>
          <cell r="D2636" t="str">
            <v>M</v>
          </cell>
          <cell r="E2636">
            <v>2.8</v>
          </cell>
        </row>
        <row r="2637">
          <cell r="A2637">
            <v>2632</v>
          </cell>
          <cell r="B2637" t="str">
            <v>326S</v>
          </cell>
          <cell r="C2637" t="str">
            <v>TUBERIA PVC D=75 mm DESAGUE</v>
          </cell>
          <cell r="D2637" t="str">
            <v>M</v>
          </cell>
          <cell r="E2637">
            <v>4.95</v>
          </cell>
        </row>
        <row r="2638">
          <cell r="A2638">
            <v>2633</v>
          </cell>
          <cell r="B2638" t="str">
            <v>328S</v>
          </cell>
          <cell r="C2638" t="str">
            <v>TUBERIA PVC D=110 mm DESAGUE</v>
          </cell>
          <cell r="D2638" t="str">
            <v>m</v>
          </cell>
          <cell r="E2638">
            <v>6.43</v>
          </cell>
        </row>
        <row r="2639">
          <cell r="A2639">
            <v>2634</v>
          </cell>
          <cell r="B2639" t="str">
            <v>336S</v>
          </cell>
          <cell r="C2639" t="str">
            <v>TUBERIA PVC 110mm INEN 2059 UNION ELASTOMERICA</v>
          </cell>
          <cell r="D2639" t="str">
            <v>M</v>
          </cell>
          <cell r="E2639">
            <v>6.32</v>
          </cell>
        </row>
        <row r="2640">
          <cell r="A2640">
            <v>2635</v>
          </cell>
          <cell r="B2640" t="str">
            <v>338S</v>
          </cell>
          <cell r="C2640" t="str">
            <v>TUBERIA PVC 160mm INEN 2059 UNION ELASTOMERICA</v>
          </cell>
          <cell r="D2640" t="str">
            <v>M</v>
          </cell>
          <cell r="E2640">
            <v>11.96</v>
          </cell>
        </row>
        <row r="2641">
          <cell r="A2641">
            <v>2636</v>
          </cell>
          <cell r="B2641" t="str">
            <v>340S</v>
          </cell>
          <cell r="C2641" t="str">
            <v>TUBERIA PVC 200mm INEN 2059 UNION ELASTOMERICA</v>
          </cell>
          <cell r="D2641" t="str">
            <v>M</v>
          </cell>
          <cell r="E2641">
            <v>19.43</v>
          </cell>
        </row>
        <row r="2642">
          <cell r="A2642">
            <v>2637</v>
          </cell>
          <cell r="B2642" t="str">
            <v>340SJ</v>
          </cell>
          <cell r="C2642" t="str">
            <v>TUBERIA PVC 220mm INEN 2059 UNION ELASTOMERICA</v>
          </cell>
          <cell r="D2642" t="str">
            <v>M</v>
          </cell>
          <cell r="E2642">
            <v>21.21</v>
          </cell>
        </row>
        <row r="2643">
          <cell r="A2643">
            <v>2638</v>
          </cell>
          <cell r="B2643" t="str">
            <v>342S</v>
          </cell>
          <cell r="C2643" t="str">
            <v>TUBERIA PVC 250mm INEN 2059 UNION ELASTOMERICA</v>
          </cell>
          <cell r="D2643" t="str">
            <v>M</v>
          </cell>
          <cell r="E2643">
            <v>23.78</v>
          </cell>
        </row>
        <row r="2644">
          <cell r="A2644">
            <v>2639</v>
          </cell>
          <cell r="B2644" t="str">
            <v>344SJ</v>
          </cell>
          <cell r="C2644" t="str">
            <v>TUBERIA PVC 280mm INEN 2059 UNION ELASTOMERICA</v>
          </cell>
          <cell r="D2644" t="str">
            <v>M</v>
          </cell>
          <cell r="E2644">
            <v>28.72</v>
          </cell>
        </row>
        <row r="2645">
          <cell r="A2645">
            <v>2640</v>
          </cell>
          <cell r="B2645" t="str">
            <v>344S</v>
          </cell>
          <cell r="C2645" t="str">
            <v>TUBERIA PVC 315mm INEN 2059 UNION ELASTOMERICA</v>
          </cell>
          <cell r="D2645" t="str">
            <v>M</v>
          </cell>
          <cell r="E2645">
            <v>35.18</v>
          </cell>
        </row>
        <row r="2646">
          <cell r="A2646">
            <v>2641</v>
          </cell>
          <cell r="B2646" t="str">
            <v>346SJ</v>
          </cell>
          <cell r="C2646" t="str">
            <v>TUBERIA PVC 335mm INEN 2059 UNION ELASTOMERICA</v>
          </cell>
          <cell r="D2646" t="str">
            <v>M</v>
          </cell>
          <cell r="E2646">
            <v>39.14</v>
          </cell>
        </row>
        <row r="2647">
          <cell r="A2647">
            <v>2642</v>
          </cell>
          <cell r="B2647" t="str">
            <v>346S</v>
          </cell>
          <cell r="C2647" t="str">
            <v>TUBERIA PVC 400mm INEN 2059 UNION ELASTOMERICA</v>
          </cell>
          <cell r="D2647" t="str">
            <v>M</v>
          </cell>
          <cell r="E2647">
            <v>58.05</v>
          </cell>
        </row>
        <row r="2648">
          <cell r="A2648">
            <v>2643</v>
          </cell>
          <cell r="B2648" t="str">
            <v>348SJ</v>
          </cell>
          <cell r="C2648" t="str">
            <v>TUBERIA PVC 440mm INEN 2059 UNION ELASTOMERICA</v>
          </cell>
          <cell r="D2648" t="str">
            <v>M</v>
          </cell>
          <cell r="E2648">
            <v>64.16</v>
          </cell>
        </row>
        <row r="2649">
          <cell r="A2649">
            <v>2644</v>
          </cell>
          <cell r="B2649" t="str">
            <v>348S</v>
          </cell>
          <cell r="C2649" t="str">
            <v>TUBERIA PVC 475mm INEN 2059 UNION ELASTOMERICA</v>
          </cell>
          <cell r="D2649" t="str">
            <v>M</v>
          </cell>
          <cell r="E2649">
            <v>78.510000000000005</v>
          </cell>
        </row>
        <row r="2650">
          <cell r="A2650">
            <v>2645</v>
          </cell>
          <cell r="B2650" t="str">
            <v>350SJ</v>
          </cell>
          <cell r="C2650" t="str">
            <v>TUBERIA PVC 500mm INEN 2059 UNION ELASTOMERICA</v>
          </cell>
          <cell r="D2650" t="str">
            <v>M</v>
          </cell>
          <cell r="E2650">
            <v>89.17</v>
          </cell>
        </row>
        <row r="2651">
          <cell r="A2651">
            <v>2646</v>
          </cell>
          <cell r="B2651" t="str">
            <v>350S</v>
          </cell>
          <cell r="C2651" t="str">
            <v>TUBERIA PVC 525mm INEN 2059 UNION ELASTOMERICA</v>
          </cell>
          <cell r="D2651" t="str">
            <v>M</v>
          </cell>
          <cell r="E2651">
            <v>91.33</v>
          </cell>
        </row>
        <row r="2652">
          <cell r="A2652">
            <v>2647</v>
          </cell>
          <cell r="B2652" t="str">
            <v>352SJ</v>
          </cell>
          <cell r="C2652" t="str">
            <v>TUBERIA PVC 540mm INEN 2059 UNION ELASTOMERICA</v>
          </cell>
          <cell r="D2652" t="str">
            <v>M</v>
          </cell>
          <cell r="E2652">
            <v>99.41</v>
          </cell>
        </row>
        <row r="2653">
          <cell r="A2653">
            <v>2648</v>
          </cell>
          <cell r="B2653" t="str">
            <v>352S</v>
          </cell>
          <cell r="C2653" t="str">
            <v>TUBERIA PVC 575mm INEN 2059 UNION ELASTOMERICA</v>
          </cell>
          <cell r="D2653" t="str">
            <v>M</v>
          </cell>
          <cell r="E2653">
            <v>99.61</v>
          </cell>
        </row>
        <row r="2654">
          <cell r="A2654">
            <v>2649</v>
          </cell>
          <cell r="B2654" t="str">
            <v>354S</v>
          </cell>
          <cell r="C2654" t="str">
            <v>TUBERIA PVC 640mm INEN 2059 UNION ELASTOMERICA</v>
          </cell>
          <cell r="D2654" t="str">
            <v>M</v>
          </cell>
          <cell r="E2654">
            <v>119.68</v>
          </cell>
        </row>
        <row r="2655">
          <cell r="A2655">
            <v>2650</v>
          </cell>
          <cell r="B2655" t="str">
            <v>354SJ</v>
          </cell>
          <cell r="C2655" t="str">
            <v>TUBERIA PVC 650mm INEN 2059 UNION ELASTOMERICA</v>
          </cell>
          <cell r="D2655" t="str">
            <v>M</v>
          </cell>
          <cell r="E2655">
            <v>120.47</v>
          </cell>
        </row>
        <row r="2656">
          <cell r="A2656">
            <v>2651</v>
          </cell>
          <cell r="B2656" t="str">
            <v>356S</v>
          </cell>
          <cell r="C2656" t="str">
            <v>TUBERIA PVC 670mm INEN 2059 UNION ELASTOMERICA</v>
          </cell>
          <cell r="D2656" t="str">
            <v>M</v>
          </cell>
          <cell r="E2656">
            <v>122.84</v>
          </cell>
        </row>
        <row r="2657">
          <cell r="A2657">
            <v>2652</v>
          </cell>
          <cell r="B2657" t="str">
            <v>358S</v>
          </cell>
          <cell r="C2657" t="str">
            <v>TUBERIA PVC 690mm INEN 2059 UNION ELASTOMERICA</v>
          </cell>
          <cell r="D2657" t="str">
            <v>M</v>
          </cell>
          <cell r="E2657">
            <v>139.38</v>
          </cell>
        </row>
        <row r="2658">
          <cell r="A2658">
            <v>2653</v>
          </cell>
          <cell r="B2658" t="str">
            <v>360S</v>
          </cell>
          <cell r="C2658" t="str">
            <v>TUBERIA PVC 730mm INEN 2059 UNION ELASTOMERICA</v>
          </cell>
          <cell r="D2658" t="str">
            <v>M</v>
          </cell>
          <cell r="E2658">
            <v>157.49</v>
          </cell>
        </row>
        <row r="2659">
          <cell r="A2659">
            <v>2654</v>
          </cell>
          <cell r="B2659" t="str">
            <v>362SJ</v>
          </cell>
          <cell r="C2659" t="str">
            <v>TUBERIA PVC 760mm INEN 2059 UNION ELASTOMERICA</v>
          </cell>
          <cell r="D2659" t="str">
            <v>M</v>
          </cell>
          <cell r="E2659">
            <v>174.87</v>
          </cell>
        </row>
        <row r="2660">
          <cell r="A2660">
            <v>2655</v>
          </cell>
          <cell r="B2660" t="str">
            <v>362S</v>
          </cell>
          <cell r="C2660" t="str">
            <v>TUBERIA PVC 790mm INEN 2059 UNION ELASTOMERICA</v>
          </cell>
          <cell r="D2660" t="str">
            <v>M</v>
          </cell>
          <cell r="E2660">
            <v>202.01</v>
          </cell>
        </row>
        <row r="2661">
          <cell r="A2661">
            <v>2656</v>
          </cell>
          <cell r="B2661" t="str">
            <v>364S</v>
          </cell>
          <cell r="C2661" t="str">
            <v>TUBERIA PVC 840mm INEN 2059 UNION ELASTOMERICA</v>
          </cell>
          <cell r="D2661" t="str">
            <v>M</v>
          </cell>
          <cell r="E2661">
            <v>221.62</v>
          </cell>
        </row>
        <row r="2662">
          <cell r="A2662">
            <v>2657</v>
          </cell>
          <cell r="B2662" t="str">
            <v>174GS</v>
          </cell>
          <cell r="C2662" t="str">
            <v>TUBERIA PVC 875 mm INEN 2059 UNION ELASTOMERICA</v>
          </cell>
          <cell r="D2662" t="str">
            <v>M</v>
          </cell>
          <cell r="E2662">
            <v>247.8</v>
          </cell>
        </row>
        <row r="2663">
          <cell r="A2663">
            <v>2658</v>
          </cell>
          <cell r="B2663" t="str">
            <v>366S</v>
          </cell>
          <cell r="C2663" t="str">
            <v>TUBERIA PVC 940mm INEN 2059 UNION ELASTOMERICA</v>
          </cell>
          <cell r="D2663" t="str">
            <v>M</v>
          </cell>
          <cell r="E2663">
            <v>254.6</v>
          </cell>
        </row>
        <row r="2664">
          <cell r="A2664">
            <v>2659</v>
          </cell>
          <cell r="B2664" t="str">
            <v>368S</v>
          </cell>
          <cell r="C2664" t="str">
            <v>TUBERIA PVC 960mm INEN 2059 UNION ELASTOMERICA</v>
          </cell>
          <cell r="D2664" t="str">
            <v>M</v>
          </cell>
          <cell r="E2664">
            <v>276.79000000000002</v>
          </cell>
        </row>
        <row r="2665">
          <cell r="A2665">
            <v>2660</v>
          </cell>
          <cell r="B2665" t="str">
            <v>478SJ</v>
          </cell>
          <cell r="C2665" t="str">
            <v>TUBERIA PVC 1150mmINEN 2059 UNION ELASTOMERICA</v>
          </cell>
          <cell r="D2665" t="str">
            <v>M</v>
          </cell>
          <cell r="E2665">
            <v>389.24</v>
          </cell>
        </row>
        <row r="2666">
          <cell r="A2666">
            <v>2661</v>
          </cell>
          <cell r="B2666" t="str">
            <v>478S</v>
          </cell>
          <cell r="C2666" t="str">
            <v>TUBERIA PVC 1245mmINEN 2059 UNION ELASTOMERICA</v>
          </cell>
          <cell r="D2666" t="str">
            <v>M</v>
          </cell>
          <cell r="E2666">
            <v>463.69</v>
          </cell>
        </row>
        <row r="2667">
          <cell r="A2667">
            <v>2662</v>
          </cell>
          <cell r="B2667" t="str">
            <v>168GS</v>
          </cell>
          <cell r="C2667" t="str">
            <v>TUBERIA PVC 1545 mm INEN:2059</v>
          </cell>
          <cell r="D2667" t="str">
            <v>M</v>
          </cell>
          <cell r="E2667">
            <v>686.5</v>
          </cell>
        </row>
        <row r="2668">
          <cell r="A2668">
            <v>2663</v>
          </cell>
          <cell r="B2668" t="str">
            <v>390S</v>
          </cell>
          <cell r="C2668" t="str">
            <v>TUBERIA PVC 160mm INEN:2059</v>
          </cell>
          <cell r="D2668" t="str">
            <v>M</v>
          </cell>
          <cell r="E2668">
            <v>10.47</v>
          </cell>
        </row>
        <row r="2669">
          <cell r="A2669">
            <v>2664</v>
          </cell>
          <cell r="B2669" t="str">
            <v>173GS</v>
          </cell>
          <cell r="C2669" t="str">
            <v>TUBERIA PVC 175 mm INEN 2059 U/E</v>
          </cell>
          <cell r="D2669" t="str">
            <v>M</v>
          </cell>
          <cell r="E2669">
            <v>12.61</v>
          </cell>
        </row>
        <row r="2670">
          <cell r="A2670">
            <v>2665</v>
          </cell>
          <cell r="B2670" t="str">
            <v>392S</v>
          </cell>
          <cell r="C2670" t="str">
            <v>TUBERIA PVC 200mm INEN:2059</v>
          </cell>
          <cell r="D2670" t="str">
            <v>M</v>
          </cell>
          <cell r="E2670">
            <v>18.04</v>
          </cell>
        </row>
        <row r="2671">
          <cell r="A2671">
            <v>2666</v>
          </cell>
          <cell r="B2671" t="str">
            <v>394S</v>
          </cell>
          <cell r="C2671" t="str">
            <v>TUBERIA PVC 250mm INEN:2059</v>
          </cell>
          <cell r="D2671" t="str">
            <v>M</v>
          </cell>
          <cell r="E2671">
            <v>20.350000000000001</v>
          </cell>
        </row>
        <row r="2672">
          <cell r="A2672">
            <v>2667</v>
          </cell>
          <cell r="B2672" t="str">
            <v>1000J</v>
          </cell>
          <cell r="C2672" t="str">
            <v>TUBERIA PVC 280mm INEN:2059 PESADA</v>
          </cell>
          <cell r="D2672" t="str">
            <v>M</v>
          </cell>
          <cell r="E2672">
            <v>23.61</v>
          </cell>
        </row>
        <row r="2673">
          <cell r="A2673">
            <v>2668</v>
          </cell>
          <cell r="B2673" t="str">
            <v>396S</v>
          </cell>
          <cell r="C2673" t="str">
            <v>TUBERIA PVC 300mm INEN 2059</v>
          </cell>
          <cell r="D2673" t="str">
            <v>M</v>
          </cell>
          <cell r="E2673">
            <v>29.49</v>
          </cell>
        </row>
        <row r="2674">
          <cell r="A2674">
            <v>2669</v>
          </cell>
          <cell r="B2674" t="str">
            <v>398S</v>
          </cell>
          <cell r="C2674" t="str">
            <v>TUBERIA PVC 350mm INEN:2059</v>
          </cell>
          <cell r="D2674" t="str">
            <v>M</v>
          </cell>
          <cell r="E2674">
            <v>36.17</v>
          </cell>
        </row>
        <row r="2675">
          <cell r="A2675">
            <v>2670</v>
          </cell>
          <cell r="B2675" t="str">
            <v>400S</v>
          </cell>
          <cell r="C2675" t="str">
            <v>TUBERIA PVC 400mm INEN:2059</v>
          </cell>
          <cell r="D2675" t="str">
            <v>M</v>
          </cell>
          <cell r="E2675">
            <v>36.72</v>
          </cell>
        </row>
        <row r="2676">
          <cell r="A2676">
            <v>2671</v>
          </cell>
          <cell r="B2676" t="str">
            <v>1002J</v>
          </cell>
          <cell r="C2676" t="str">
            <v>TUBERIA PVC 440mm INEN:2059 LIVIANA</v>
          </cell>
          <cell r="D2676" t="str">
            <v>M</v>
          </cell>
          <cell r="E2676">
            <v>56.93</v>
          </cell>
        </row>
        <row r="2677">
          <cell r="A2677">
            <v>2672</v>
          </cell>
          <cell r="B2677" t="str">
            <v>402S</v>
          </cell>
          <cell r="C2677" t="str">
            <v>TUBERIA PVC 450mm INEN:2059</v>
          </cell>
          <cell r="D2677" t="str">
            <v>M</v>
          </cell>
          <cell r="E2677">
            <v>45.5</v>
          </cell>
        </row>
        <row r="2678">
          <cell r="A2678">
            <v>2673</v>
          </cell>
          <cell r="B2678" t="str">
            <v>404S</v>
          </cell>
          <cell r="C2678" t="str">
            <v>TUBERIA PVC 500mm INEN:2059</v>
          </cell>
          <cell r="D2678" t="str">
            <v>M</v>
          </cell>
          <cell r="E2678">
            <v>56.46</v>
          </cell>
        </row>
        <row r="2679">
          <cell r="A2679">
            <v>2674</v>
          </cell>
          <cell r="B2679" t="str">
            <v>1004J</v>
          </cell>
          <cell r="C2679" t="str">
            <v>TUBERIA PVC 540mm INEN:2050 PESADA</v>
          </cell>
          <cell r="D2679" t="str">
            <v>M</v>
          </cell>
          <cell r="E2679">
            <v>73.09</v>
          </cell>
        </row>
        <row r="2680">
          <cell r="A2680">
            <v>2675</v>
          </cell>
          <cell r="B2680" t="str">
            <v>406S</v>
          </cell>
          <cell r="C2680" t="str">
            <v>TUBERIA PVC 550mm INEN:2059</v>
          </cell>
          <cell r="D2680" t="str">
            <v>M</v>
          </cell>
          <cell r="E2680">
            <v>57.65</v>
          </cell>
        </row>
        <row r="2681">
          <cell r="A2681">
            <v>2676</v>
          </cell>
          <cell r="B2681" t="str">
            <v>408S</v>
          </cell>
          <cell r="C2681" t="str">
            <v>TUBERIA PVC 600mm INEN:2059</v>
          </cell>
          <cell r="D2681" t="str">
            <v>M</v>
          </cell>
          <cell r="E2681">
            <v>68.66</v>
          </cell>
        </row>
        <row r="2682">
          <cell r="A2682">
            <v>2677</v>
          </cell>
          <cell r="B2682" t="str">
            <v>410S</v>
          </cell>
          <cell r="C2682" t="str">
            <v>TUBERIA PVC 650mm INEN:2059</v>
          </cell>
          <cell r="D2682" t="str">
            <v>M</v>
          </cell>
          <cell r="E2682">
            <v>80.599999999999994</v>
          </cell>
        </row>
        <row r="2683">
          <cell r="A2683">
            <v>2678</v>
          </cell>
          <cell r="B2683" t="str">
            <v>412S</v>
          </cell>
          <cell r="C2683" t="str">
            <v>TUBERIA PVC 700mm INEN:2059</v>
          </cell>
          <cell r="D2683" t="str">
            <v>M</v>
          </cell>
          <cell r="E2683">
            <v>87.38</v>
          </cell>
        </row>
        <row r="2684">
          <cell r="A2684">
            <v>2679</v>
          </cell>
          <cell r="B2684" t="str">
            <v>414S</v>
          </cell>
          <cell r="C2684" t="str">
            <v>TUBERIA PVC 750mm INEN:2059</v>
          </cell>
          <cell r="D2684" t="str">
            <v>M</v>
          </cell>
          <cell r="E2684">
            <v>100.16</v>
          </cell>
        </row>
        <row r="2685">
          <cell r="A2685">
            <v>2680</v>
          </cell>
          <cell r="B2685" t="str">
            <v>416S</v>
          </cell>
          <cell r="C2685" t="str">
            <v>TUBERIA PVC 800mm INEN:2059</v>
          </cell>
          <cell r="D2685" t="str">
            <v>M</v>
          </cell>
          <cell r="E2685">
            <v>112.91</v>
          </cell>
        </row>
        <row r="2686">
          <cell r="A2686">
            <v>2681</v>
          </cell>
          <cell r="B2686" t="str">
            <v>418S</v>
          </cell>
          <cell r="C2686" t="str">
            <v>TUBERIA PVC 850mm INEN:2059</v>
          </cell>
          <cell r="D2686" t="str">
            <v>M</v>
          </cell>
          <cell r="E2686">
            <v>124.79</v>
          </cell>
        </row>
        <row r="2687">
          <cell r="A2687">
            <v>2682</v>
          </cell>
          <cell r="B2687" t="str">
            <v>420S</v>
          </cell>
          <cell r="C2687" t="str">
            <v>TUBERIA PVC 900mm INEN:2059</v>
          </cell>
          <cell r="D2687" t="str">
            <v>M</v>
          </cell>
          <cell r="E2687">
            <v>140.63999999999999</v>
          </cell>
        </row>
        <row r="2688">
          <cell r="A2688">
            <v>2683</v>
          </cell>
          <cell r="B2688" t="str">
            <v>422S</v>
          </cell>
          <cell r="C2688" t="str">
            <v>TUBERIA PVC 950mm INEN:2059</v>
          </cell>
          <cell r="D2688" t="str">
            <v>M</v>
          </cell>
          <cell r="E2688">
            <v>165.9</v>
          </cell>
        </row>
        <row r="2689">
          <cell r="A2689">
            <v>2684</v>
          </cell>
          <cell r="B2689" t="str">
            <v>424S</v>
          </cell>
          <cell r="C2689" t="str">
            <v>TUBERIA PVC 1000mmINEN:2059</v>
          </cell>
          <cell r="D2689" t="str">
            <v>M</v>
          </cell>
          <cell r="E2689">
            <v>211.66</v>
          </cell>
        </row>
        <row r="2690">
          <cell r="A2690">
            <v>2685</v>
          </cell>
          <cell r="B2690" t="str">
            <v>426S</v>
          </cell>
          <cell r="C2690" t="str">
            <v>TUBERIA PVC D=110 mm CORRUGADA PERFORADA DRENAJE</v>
          </cell>
          <cell r="D2690" t="str">
            <v>M</v>
          </cell>
          <cell r="E2690">
            <v>4.82</v>
          </cell>
        </row>
        <row r="2691">
          <cell r="A2691">
            <v>2686</v>
          </cell>
          <cell r="B2691" t="str">
            <v>428S</v>
          </cell>
          <cell r="C2691" t="str">
            <v>TUBERIA PVC D=160 mm CORRUGADA PERFORADA DRENAJE</v>
          </cell>
          <cell r="D2691" t="str">
            <v>M</v>
          </cell>
          <cell r="E2691">
            <v>7.67</v>
          </cell>
        </row>
        <row r="2692">
          <cell r="A2692">
            <v>2687</v>
          </cell>
          <cell r="B2692" t="str">
            <v>472S</v>
          </cell>
          <cell r="C2692" t="str">
            <v>TUBERIA PVC D=200 mm CORRUGADA PERFORADA DRENAJE</v>
          </cell>
          <cell r="D2692" t="str">
            <v>M</v>
          </cell>
          <cell r="E2692">
            <v>10.37</v>
          </cell>
        </row>
        <row r="2693">
          <cell r="A2693">
            <v>2688</v>
          </cell>
          <cell r="B2693" t="str">
            <v>091GS</v>
          </cell>
          <cell r="C2693" t="str">
            <v>TUBERIA PVC D=250mm CORRUGADA PERFORADA DRENAJE</v>
          </cell>
          <cell r="D2693" t="str">
            <v>M</v>
          </cell>
          <cell r="E2693">
            <v>13.27</v>
          </cell>
        </row>
        <row r="2694">
          <cell r="A2694">
            <v>2689</v>
          </cell>
          <cell r="B2694" t="str">
            <v>430S</v>
          </cell>
          <cell r="C2694" t="str">
            <v>TUBERIA PVC D=300 mm CORRUGADA PERFORADA DRENAJE</v>
          </cell>
          <cell r="D2694" t="str">
            <v>M</v>
          </cell>
          <cell r="E2694">
            <v>19.41</v>
          </cell>
        </row>
        <row r="2695">
          <cell r="A2695">
            <v>2690</v>
          </cell>
          <cell r="B2695" t="str">
            <v>844S</v>
          </cell>
          <cell r="C2695" t="str">
            <v>UNION PVC 50 mm DESAGUE</v>
          </cell>
          <cell r="D2695" t="str">
            <v>u</v>
          </cell>
          <cell r="E2695">
            <v>1.8</v>
          </cell>
        </row>
        <row r="2696">
          <cell r="A2696">
            <v>2691</v>
          </cell>
          <cell r="B2696" t="str">
            <v>846S</v>
          </cell>
          <cell r="C2696" t="str">
            <v>UNION PVC 75 mm DESAGUE</v>
          </cell>
          <cell r="D2696" t="str">
            <v>u</v>
          </cell>
          <cell r="E2696">
            <v>2.39</v>
          </cell>
        </row>
        <row r="2697">
          <cell r="A2697">
            <v>2692</v>
          </cell>
          <cell r="B2697" t="str">
            <v>848S</v>
          </cell>
          <cell r="C2697" t="str">
            <v>UNION PVC 110 mm DESAGUE</v>
          </cell>
          <cell r="D2697" t="str">
            <v>u</v>
          </cell>
          <cell r="E2697">
            <v>2.65</v>
          </cell>
        </row>
        <row r="2698">
          <cell r="A2698">
            <v>2693</v>
          </cell>
          <cell r="B2698" t="str">
            <v>432S</v>
          </cell>
          <cell r="C2698" t="str">
            <v>URINARIO COLECTIVO H.S. f'c=180 kg/cm2 INC. ENCOF</v>
          </cell>
          <cell r="D2698" t="str">
            <v>M</v>
          </cell>
          <cell r="E2698">
            <v>60.63</v>
          </cell>
        </row>
        <row r="2699">
          <cell r="A2699">
            <v>2694</v>
          </cell>
          <cell r="B2699" t="str">
            <v>434S</v>
          </cell>
          <cell r="C2699" t="str">
            <v>URINARIO ECONOMICO INC. LLAVE TEMPORIZADA Y ACC.</v>
          </cell>
          <cell r="D2699" t="str">
            <v>u</v>
          </cell>
          <cell r="E2699">
            <v>132.66999999999999</v>
          </cell>
        </row>
        <row r="2700">
          <cell r="A2700">
            <v>2695</v>
          </cell>
          <cell r="B2700" t="str">
            <v>444S</v>
          </cell>
          <cell r="C2700" t="str">
            <v>YEE PVC-S d=50 mm DESAGUE</v>
          </cell>
          <cell r="D2700" t="str">
            <v>u</v>
          </cell>
          <cell r="E2700">
            <v>2.15</v>
          </cell>
        </row>
        <row r="2701">
          <cell r="A2701">
            <v>2696</v>
          </cell>
          <cell r="B2701" t="str">
            <v>440S</v>
          </cell>
          <cell r="C2701" t="str">
            <v>YEE PVC-S d=75 mm DESAGUE</v>
          </cell>
          <cell r="D2701" t="str">
            <v>u</v>
          </cell>
          <cell r="E2701">
            <v>4.99</v>
          </cell>
        </row>
        <row r="2702">
          <cell r="A2702">
            <v>2697</v>
          </cell>
          <cell r="B2702" t="str">
            <v>442S</v>
          </cell>
          <cell r="C2702" t="str">
            <v>YEE PVC-S d=110 mm DESAGUE</v>
          </cell>
          <cell r="D2702" t="str">
            <v>u</v>
          </cell>
          <cell r="E2702">
            <v>5.6</v>
          </cell>
        </row>
        <row r="2703">
          <cell r="A2703">
            <v>2698</v>
          </cell>
          <cell r="B2703" t="str">
            <v>808S</v>
          </cell>
          <cell r="C2703" t="str">
            <v>YEE PVC-S d=200 mm DESAGUE</v>
          </cell>
          <cell r="D2703" t="str">
            <v>u</v>
          </cell>
          <cell r="E2703">
            <v>23.57</v>
          </cell>
        </row>
        <row r="2704">
          <cell r="A2704">
            <v>2699</v>
          </cell>
          <cell r="B2704" t="str">
            <v>834S</v>
          </cell>
          <cell r="C2704" t="str">
            <v>YEE PVC REDUCTORA 75x50  mm DESAGUE E/C</v>
          </cell>
          <cell r="D2704" t="str">
            <v>u</v>
          </cell>
          <cell r="E2704">
            <v>6.62</v>
          </cell>
        </row>
        <row r="2705">
          <cell r="A2705">
            <v>2700</v>
          </cell>
          <cell r="B2705" t="str">
            <v>820S</v>
          </cell>
          <cell r="C2705" t="str">
            <v>YEE PVC REDUCTORA 110x50 mm DESAGUE E/C</v>
          </cell>
          <cell r="D2705" t="str">
            <v>u</v>
          </cell>
          <cell r="E2705">
            <v>5.72</v>
          </cell>
        </row>
        <row r="2706">
          <cell r="A2706">
            <v>2701</v>
          </cell>
          <cell r="B2706" t="str">
            <v>438S</v>
          </cell>
          <cell r="C2706" t="str">
            <v>YEE PVC REDUCTORA 100x75 mm DESAGUE E/C</v>
          </cell>
          <cell r="D2706" t="str">
            <v>u</v>
          </cell>
          <cell r="E2706">
            <v>7.54</v>
          </cell>
        </row>
        <row r="2707">
          <cell r="A2707">
            <v>2702</v>
          </cell>
          <cell r="B2707" t="str">
            <v>175GS</v>
          </cell>
          <cell r="C2707" t="str">
            <v>SUMIDERO RECTANGULAR 0,40*0,50*1,0 m</v>
          </cell>
          <cell r="D2707" t="str">
            <v>M</v>
          </cell>
          <cell r="E2707">
            <v>226.52</v>
          </cell>
        </row>
        <row r="2708">
          <cell r="A2708">
            <v>2703</v>
          </cell>
          <cell r="B2708" t="str">
            <v>174GS</v>
          </cell>
          <cell r="C2708" t="str">
            <v>REJILLA DE H.F. 600 mm CON BISAGRA</v>
          </cell>
          <cell r="D2708" t="str">
            <v>u</v>
          </cell>
          <cell r="E2708">
            <v>247.8</v>
          </cell>
        </row>
        <row r="2709">
          <cell r="A2709">
            <v>2704</v>
          </cell>
          <cell r="B2709" t="str">
            <v>176GS</v>
          </cell>
          <cell r="C2709" t="str">
            <v>TEE REDUCTORA PVC -S D=280x220 mm</v>
          </cell>
          <cell r="D2709" t="str">
            <v>u</v>
          </cell>
          <cell r="E2709">
            <v>226.52</v>
          </cell>
        </row>
        <row r="2710">
          <cell r="A2710">
            <v>2705</v>
          </cell>
          <cell r="B2710" t="str">
            <v>177GS</v>
          </cell>
          <cell r="C2710" t="str">
            <v>TEE REDUCTORA PVC -S D=335x220 mm</v>
          </cell>
          <cell r="D2710" t="str">
            <v>u</v>
          </cell>
          <cell r="E2710">
            <v>40.44</v>
          </cell>
        </row>
        <row r="2711">
          <cell r="A2711">
            <v>2706</v>
          </cell>
          <cell r="B2711" t="str">
            <v>178GS</v>
          </cell>
          <cell r="C2711" t="str">
            <v>TEE REDUCTORA PVC -S D=440x220 mm</v>
          </cell>
          <cell r="D2711" t="str">
            <v>u</v>
          </cell>
          <cell r="E2711">
            <v>47.52</v>
          </cell>
        </row>
        <row r="2712">
          <cell r="A2712">
            <v>2707</v>
          </cell>
          <cell r="B2712" t="str">
            <v>179GS</v>
          </cell>
          <cell r="C2712" t="str">
            <v>TEE REDUCTORA PVC S- D=500x220 mm</v>
          </cell>
          <cell r="D2712" t="str">
            <v>u</v>
          </cell>
          <cell r="E2712">
            <v>54.6</v>
          </cell>
        </row>
        <row r="2713">
          <cell r="A2713">
            <v>2708</v>
          </cell>
          <cell r="B2713" t="str">
            <v>180GS</v>
          </cell>
          <cell r="C2713" t="str">
            <v>TEE REDUCTORA PVC S- D=540x220 mm</v>
          </cell>
          <cell r="D2713" t="str">
            <v>u</v>
          </cell>
          <cell r="E2713">
            <v>61.68</v>
          </cell>
        </row>
        <row r="2714">
          <cell r="A2714">
            <v>2709</v>
          </cell>
          <cell r="B2714" t="str">
            <v>181GS</v>
          </cell>
          <cell r="C2714" t="str">
            <v>REDUCTOR PVC-S 175x110mm DESAGUE E/C</v>
          </cell>
          <cell r="D2714" t="str">
            <v>u</v>
          </cell>
          <cell r="E2714">
            <v>4.66</v>
          </cell>
        </row>
        <row r="2715">
          <cell r="A2715">
            <v>2710</v>
          </cell>
          <cell r="B2715" t="str">
            <v>182GS</v>
          </cell>
          <cell r="C2715" t="str">
            <v>REDUCTOR PVC-S 175x75 mm DESAGUE E/C</v>
          </cell>
          <cell r="D2715" t="str">
            <v>u</v>
          </cell>
          <cell r="E2715">
            <v>5.92</v>
          </cell>
        </row>
        <row r="2716">
          <cell r="A2716">
            <v>2711</v>
          </cell>
          <cell r="B2716" t="str">
            <v>183GS</v>
          </cell>
          <cell r="C2716" t="str">
            <v>TUBERIA FLEXIBLE d=110 mm CORRUG PERFORA DRENAJE</v>
          </cell>
          <cell r="D2716" t="str">
            <v>M</v>
          </cell>
          <cell r="E2716">
            <v>4.45</v>
          </cell>
        </row>
        <row r="2717">
          <cell r="A2717">
            <v>2712</v>
          </cell>
          <cell r="B2717" t="str">
            <v>184GS</v>
          </cell>
          <cell r="C2717" t="str">
            <v>ENTIBADO DE MADERA CONTINUO POZOS NO RETORNABLE</v>
          </cell>
          <cell r="D2717" t="str">
            <v>m2</v>
          </cell>
          <cell r="E2717">
            <v>29.04</v>
          </cell>
        </row>
        <row r="2718">
          <cell r="A2718">
            <v>2713</v>
          </cell>
          <cell r="B2718" t="str">
            <v>185GS</v>
          </cell>
          <cell r="C2718" t="str">
            <v>TAPA DE HIERRO FUNDIDO d=850 mm BISAGRA ANTIRROBOS</v>
          </cell>
          <cell r="D2718" t="str">
            <v>u</v>
          </cell>
          <cell r="E2718">
            <v>347.93</v>
          </cell>
        </row>
        <row r="2719">
          <cell r="A2719">
            <v>2714</v>
          </cell>
          <cell r="B2719" t="str">
            <v>186GS</v>
          </cell>
          <cell r="C2719" t="str">
            <v>ESTRIBO d=16 mm NIQUELADO L=1.00 DESARROLLADO</v>
          </cell>
          <cell r="D2719" t="str">
            <v>u</v>
          </cell>
          <cell r="E2719">
            <v>6.19</v>
          </cell>
        </row>
        <row r="2720">
          <cell r="A2720">
            <v>2715</v>
          </cell>
          <cell r="B2720" t="str">
            <v>187GS</v>
          </cell>
          <cell r="C2720" t="str">
            <v>YEE PVS S/d=175 mm DESAGUE</v>
          </cell>
          <cell r="D2720" t="str">
            <v>u</v>
          </cell>
          <cell r="E2720">
            <v>17.12</v>
          </cell>
        </row>
        <row r="2721">
          <cell r="A2721">
            <v>2716</v>
          </cell>
          <cell r="B2721" t="str">
            <v>148GS</v>
          </cell>
          <cell r="C2721" t="str">
            <v>TUBERIA PVC 1545 mm NORMA INEN 2059 U/E</v>
          </cell>
          <cell r="D2721" t="str">
            <v>M</v>
          </cell>
          <cell r="E2721">
            <v>638.54999999999995</v>
          </cell>
        </row>
        <row r="2722">
          <cell r="A2722">
            <v>2717</v>
          </cell>
          <cell r="B2722" t="str">
            <v>149GS</v>
          </cell>
          <cell r="C2722" t="str">
            <v>TUBERIA PVC 1035 mm NORMA INEN 2059 U/E</v>
          </cell>
          <cell r="D2722" t="str">
            <v>M</v>
          </cell>
          <cell r="E2722">
            <v>299.85000000000002</v>
          </cell>
        </row>
        <row r="2723">
          <cell r="A2723">
            <v>2718</v>
          </cell>
          <cell r="B2723" t="str">
            <v>150GS</v>
          </cell>
          <cell r="C2723" t="str">
            <v>MATERIAL PETREO 3/4" a 1"LIMPIO PARA FILTRO</v>
          </cell>
          <cell r="D2723" t="str">
            <v>m3</v>
          </cell>
          <cell r="E2723">
            <v>47.07</v>
          </cell>
        </row>
        <row r="2724">
          <cell r="A2724">
            <v>2719</v>
          </cell>
          <cell r="B2724" t="str">
            <v>151GS</v>
          </cell>
          <cell r="C2724" t="str">
            <v>RASANTEO Y PREPARACION ZANJA (INC.CAMA ARENA)</v>
          </cell>
          <cell r="D2724" t="str">
            <v>m2</v>
          </cell>
          <cell r="E2724">
            <v>13.46</v>
          </cell>
        </row>
        <row r="2725">
          <cell r="A2725">
            <v>2720</v>
          </cell>
          <cell r="B2725" t="str">
            <v>152GS</v>
          </cell>
          <cell r="C2725" t="str">
            <v>EXC. EN CONGLOM.CON PRESENCIA DE AGUA&lt;2m a MAQUINA</v>
          </cell>
          <cell r="D2725" t="str">
            <v>m3</v>
          </cell>
          <cell r="E2725">
            <v>4.62</v>
          </cell>
        </row>
        <row r="2726">
          <cell r="A2726">
            <v>2721</v>
          </cell>
          <cell r="B2726" t="str">
            <v>153GS</v>
          </cell>
          <cell r="C2726" t="str">
            <v>SILLA PVC PARA ALCANT. 280 A 175 mm</v>
          </cell>
          <cell r="D2726" t="str">
            <v>u</v>
          </cell>
          <cell r="E2726">
            <v>19.95</v>
          </cell>
        </row>
        <row r="2727">
          <cell r="A2727">
            <v>2722</v>
          </cell>
          <cell r="B2727" t="str">
            <v>154GS</v>
          </cell>
          <cell r="C2727" t="str">
            <v>TUBERIA PVC 1345 mm INEN 2059</v>
          </cell>
          <cell r="D2727" t="str">
            <v>m</v>
          </cell>
          <cell r="E2727">
            <v>600.67999999999995</v>
          </cell>
        </row>
        <row r="2728">
          <cell r="A2728">
            <v>2723</v>
          </cell>
          <cell r="B2728" t="str">
            <v>155GS</v>
          </cell>
          <cell r="C2728" t="str">
            <v>TUBERIA PVC 1600 mm INEN 2059</v>
          </cell>
          <cell r="D2728" t="str">
            <v>m</v>
          </cell>
          <cell r="E2728">
            <v>1047.81</v>
          </cell>
        </row>
        <row r="2729">
          <cell r="A2729">
            <v>2724</v>
          </cell>
          <cell r="B2729" t="str">
            <v>156GS</v>
          </cell>
          <cell r="C2729" t="str">
            <v>SILLA REDUCTORA 220mmX110mm PVC</v>
          </cell>
          <cell r="D2729" t="str">
            <v>m</v>
          </cell>
          <cell r="E2729">
            <v>19.48</v>
          </cell>
        </row>
        <row r="2730">
          <cell r="A2730">
            <v>2725</v>
          </cell>
          <cell r="B2730" t="str">
            <v>157GS</v>
          </cell>
          <cell r="C2730" t="str">
            <v>TAPA DE H.A. PARA SUMIDERO DE CALZADA 90x40x8cm</v>
          </cell>
          <cell r="D2730" t="str">
            <v>u</v>
          </cell>
          <cell r="E2730">
            <v>38.630000000000003</v>
          </cell>
        </row>
        <row r="2731">
          <cell r="A2731">
            <v>2726</v>
          </cell>
          <cell r="B2731" t="str">
            <v>201S</v>
          </cell>
          <cell r="C2731" t="str">
            <v>REJILLA H.F.TRANSVERSAL a=0.40m PEATONAL</v>
          </cell>
          <cell r="D2731" t="str">
            <v>m</v>
          </cell>
          <cell r="E2731">
            <v>96.35</v>
          </cell>
        </row>
        <row r="2732">
          <cell r="A2732">
            <v>2727</v>
          </cell>
          <cell r="B2732" t="str">
            <v>726SB</v>
          </cell>
          <cell r="C2732" t="str">
            <v>BASE H.S. 1.00X1.00X0.10 m PARA CAJA DE REVISION</v>
          </cell>
          <cell r="D2732" t="str">
            <v>U</v>
          </cell>
          <cell r="E2732">
            <v>16.5</v>
          </cell>
        </row>
        <row r="2733">
          <cell r="A2733">
            <v>2728</v>
          </cell>
          <cell r="B2733" t="str">
            <v>854GS</v>
          </cell>
          <cell r="C2733" t="str">
            <v>TAPA DE HIERRO DUCTIL 600mm BISAGRA CAUTIVA</v>
          </cell>
          <cell r="D2733" t="str">
            <v>U</v>
          </cell>
          <cell r="E2733">
            <v>193.19</v>
          </cell>
        </row>
        <row r="2734">
          <cell r="A2734">
            <v>2729</v>
          </cell>
          <cell r="B2734" t="str">
            <v>800S</v>
          </cell>
          <cell r="C2734" t="str">
            <v>DESVIO DE AGUA CON TUBERIA PVC 400 mm 4 USOS</v>
          </cell>
          <cell r="D2734" t="str">
            <v>M</v>
          </cell>
          <cell r="E2734">
            <v>15.67</v>
          </cell>
        </row>
        <row r="2735">
          <cell r="A2735">
            <v>2730</v>
          </cell>
          <cell r="B2735" t="str">
            <v>86I</v>
          </cell>
          <cell r="C2735" t="str">
            <v>AGUA PARA CONTROL DE POLVO</v>
          </cell>
          <cell r="D2735" t="str">
            <v>m3</v>
          </cell>
          <cell r="E2735">
            <v>3.79</v>
          </cell>
        </row>
        <row r="2736">
          <cell r="A2736">
            <v>2731</v>
          </cell>
          <cell r="B2736" t="str">
            <v>34I</v>
          </cell>
          <cell r="C2736" t="str">
            <v>ARBOLES Y ARBUSTOS</v>
          </cell>
          <cell r="D2736" t="str">
            <v>u</v>
          </cell>
          <cell r="E2736">
            <v>4.55</v>
          </cell>
        </row>
        <row r="2737">
          <cell r="A2737">
            <v>2732</v>
          </cell>
          <cell r="B2737" t="str">
            <v>18I</v>
          </cell>
          <cell r="C2737" t="str">
            <v>CHARLA AMBIENTAL  (HORA)</v>
          </cell>
          <cell r="D2737" t="str">
            <v>u</v>
          </cell>
          <cell r="E2737">
            <v>59</v>
          </cell>
        </row>
        <row r="2738">
          <cell r="A2738">
            <v>2733</v>
          </cell>
          <cell r="B2738" t="str">
            <v>32I</v>
          </cell>
          <cell r="C2738" t="str">
            <v>CESPED FILIPINO</v>
          </cell>
          <cell r="D2738" t="str">
            <v>m2</v>
          </cell>
          <cell r="E2738">
            <v>6.83</v>
          </cell>
        </row>
        <row r="2739">
          <cell r="A2739">
            <v>2734</v>
          </cell>
          <cell r="B2739" t="str">
            <v>94I</v>
          </cell>
          <cell r="C2739" t="str">
            <v>CESPED SAN AGUSTIN</v>
          </cell>
          <cell r="D2739" t="str">
            <v>m2</v>
          </cell>
          <cell r="E2739">
            <v>6.03</v>
          </cell>
        </row>
        <row r="2740">
          <cell r="A2740">
            <v>2735</v>
          </cell>
          <cell r="B2740" t="str">
            <v>14I</v>
          </cell>
          <cell r="C2740" t="str">
            <v>CINTAS PLASTICAS DEMARCACION AREAS DE TRABAJO</v>
          </cell>
          <cell r="D2740" t="str">
            <v>M</v>
          </cell>
          <cell r="E2740">
            <v>1.81</v>
          </cell>
        </row>
        <row r="2741">
          <cell r="A2741">
            <v>2736</v>
          </cell>
          <cell r="B2741" t="str">
            <v>20I</v>
          </cell>
          <cell r="C2741" t="str">
            <v>CONFERENCIA (HORA)</v>
          </cell>
          <cell r="D2741" t="str">
            <v>u</v>
          </cell>
          <cell r="E2741">
            <v>59</v>
          </cell>
        </row>
        <row r="2742">
          <cell r="A2742">
            <v>2737</v>
          </cell>
          <cell r="B2742" t="str">
            <v>6I</v>
          </cell>
          <cell r="C2742" t="str">
            <v>EQUIPOS DE SEGURIDAD INDUSTRIAL PARA TRABAJADORES</v>
          </cell>
          <cell r="D2742" t="str">
            <v>u</v>
          </cell>
          <cell r="E2742">
            <v>140.54</v>
          </cell>
        </row>
        <row r="2743">
          <cell r="A2743">
            <v>2738</v>
          </cell>
          <cell r="B2743" t="str">
            <v>42I</v>
          </cell>
          <cell r="C2743" t="str">
            <v>MARCAS DE PAV. SEPAR. CARRILES (LINEA CONT) A=10CM</v>
          </cell>
          <cell r="D2743" t="str">
            <v>M</v>
          </cell>
          <cell r="E2743">
            <v>0.22</v>
          </cell>
        </row>
        <row r="2744">
          <cell r="A2744">
            <v>2739</v>
          </cell>
          <cell r="B2744" t="str">
            <v>84I</v>
          </cell>
          <cell r="C2744" t="str">
            <v>MARCAS DE PAV. SEPAR. CARRILES (LINEA DISCONT)10cm</v>
          </cell>
          <cell r="D2744" t="str">
            <v>M</v>
          </cell>
          <cell r="E2744">
            <v>0.17</v>
          </cell>
        </row>
        <row r="2745">
          <cell r="A2745">
            <v>2740</v>
          </cell>
          <cell r="B2745" t="str">
            <v>44I</v>
          </cell>
          <cell r="C2745" t="str">
            <v>MARCAS DE CRUCE DE PEATONES COLOR BLANCO</v>
          </cell>
          <cell r="D2745" t="str">
            <v>m2</v>
          </cell>
          <cell r="E2745">
            <v>2.85</v>
          </cell>
        </row>
        <row r="2746">
          <cell r="A2746">
            <v>2741</v>
          </cell>
          <cell r="B2746" t="str">
            <v>78I</v>
          </cell>
          <cell r="C2746" t="str">
            <v>MARCAS PINTURA PASO CEBRA</v>
          </cell>
          <cell r="D2746" t="str">
            <v>m2</v>
          </cell>
          <cell r="E2746">
            <v>2.85</v>
          </cell>
        </row>
        <row r="2747">
          <cell r="A2747">
            <v>2742</v>
          </cell>
          <cell r="B2747" t="str">
            <v>60I</v>
          </cell>
          <cell r="C2747" t="str">
            <v>MARCAS PAVIM. FLECHA GIRO IZQ. DER. COLOR BLANCO</v>
          </cell>
          <cell r="D2747" t="str">
            <v>m2</v>
          </cell>
          <cell r="E2747">
            <v>2.85</v>
          </cell>
        </row>
        <row r="2748">
          <cell r="A2748">
            <v>2743</v>
          </cell>
          <cell r="B2748" t="str">
            <v>46I</v>
          </cell>
          <cell r="C2748" t="str">
            <v>MARCAS DE DETENCION DE TRAFICO CONTINUA A=40 CM</v>
          </cell>
          <cell r="D2748" t="str">
            <v>M</v>
          </cell>
          <cell r="E2748">
            <v>1.1299999999999999</v>
          </cell>
        </row>
        <row r="2749">
          <cell r="A2749">
            <v>2744</v>
          </cell>
          <cell r="B2749" t="str">
            <v>48I</v>
          </cell>
          <cell r="C2749" t="str">
            <v>MARCAS PAVIM. FLECHA SIGA RECTO COLOR BLANCO</v>
          </cell>
          <cell r="D2749" t="str">
            <v>m2</v>
          </cell>
          <cell r="E2749">
            <v>2.85</v>
          </cell>
        </row>
        <row r="2750">
          <cell r="A2750">
            <v>2745</v>
          </cell>
          <cell r="B2750" t="str">
            <v>16I</v>
          </cell>
          <cell r="C2750" t="str">
            <v>MENSAJES DE PRENSA ESCRITA LOCAL</v>
          </cell>
          <cell r="D2750" t="str">
            <v>u</v>
          </cell>
          <cell r="E2750">
            <v>70.8</v>
          </cell>
        </row>
        <row r="2751">
          <cell r="A2751">
            <v>2746</v>
          </cell>
          <cell r="B2751" t="str">
            <v>22I</v>
          </cell>
          <cell r="C2751" t="str">
            <v>MENSAJES RADIALES (MIN)</v>
          </cell>
          <cell r="D2751" t="str">
            <v>u</v>
          </cell>
          <cell r="E2751">
            <v>59</v>
          </cell>
        </row>
        <row r="2752">
          <cell r="A2752">
            <v>2747</v>
          </cell>
          <cell r="B2752" t="str">
            <v>26I</v>
          </cell>
          <cell r="C2752" t="str">
            <v>PLANTAS PALMA FENIX</v>
          </cell>
          <cell r="D2752" t="str">
            <v>u</v>
          </cell>
          <cell r="E2752">
            <v>29.83</v>
          </cell>
        </row>
        <row r="2753">
          <cell r="A2753">
            <v>2748</v>
          </cell>
          <cell r="B2753" t="str">
            <v>38I</v>
          </cell>
          <cell r="C2753" t="str">
            <v>PLANTAS ORNAMENTALES</v>
          </cell>
          <cell r="D2753" t="str">
            <v>u</v>
          </cell>
          <cell r="E2753">
            <v>10.57</v>
          </cell>
        </row>
        <row r="2754">
          <cell r="A2754">
            <v>2749</v>
          </cell>
          <cell r="B2754" t="str">
            <v>28I</v>
          </cell>
          <cell r="C2754" t="str">
            <v>PLANTAS PATA DE PALOMA</v>
          </cell>
          <cell r="D2754" t="str">
            <v>u</v>
          </cell>
          <cell r="E2754">
            <v>5.6</v>
          </cell>
        </row>
        <row r="2755">
          <cell r="A2755">
            <v>2750</v>
          </cell>
          <cell r="B2755" t="str">
            <v>24I</v>
          </cell>
          <cell r="C2755" t="str">
            <v>PUENTE PROVISIONAL EN ZANJA</v>
          </cell>
          <cell r="D2755" t="str">
            <v>u</v>
          </cell>
          <cell r="E2755">
            <v>59</v>
          </cell>
        </row>
        <row r="2756">
          <cell r="A2756">
            <v>2751</v>
          </cell>
          <cell r="B2756" t="str">
            <v>36I</v>
          </cell>
          <cell r="C2756" t="str">
            <v>REVEGETACION DE TERRENOS</v>
          </cell>
          <cell r="D2756" t="str">
            <v>m2</v>
          </cell>
          <cell r="E2756">
            <v>3.48</v>
          </cell>
        </row>
        <row r="2757">
          <cell r="A2757">
            <v>2752</v>
          </cell>
          <cell r="B2757" t="str">
            <v>2I</v>
          </cell>
          <cell r="C2757" t="str">
            <v>SE¥ALES AL LADO CARRETERA (2.40*1.20)</v>
          </cell>
          <cell r="D2757" t="str">
            <v>u</v>
          </cell>
          <cell r="E2757">
            <v>167.48</v>
          </cell>
        </row>
        <row r="2758">
          <cell r="A2758">
            <v>2753</v>
          </cell>
          <cell r="B2758" t="str">
            <v>4I</v>
          </cell>
          <cell r="C2758" t="str">
            <v>SE¥ALES DE OBRAS MOVILES(REST.DE VELC.PROV.REBASA)</v>
          </cell>
          <cell r="D2758" t="str">
            <v>u</v>
          </cell>
          <cell r="E2758">
            <v>99.97</v>
          </cell>
        </row>
        <row r="2759">
          <cell r="A2759">
            <v>2754</v>
          </cell>
          <cell r="B2759" t="str">
            <v>50I</v>
          </cell>
          <cell r="C2759" t="str">
            <v>SE¥ALES DE PARE</v>
          </cell>
          <cell r="D2759" t="str">
            <v>u</v>
          </cell>
          <cell r="E2759">
            <v>130.28</v>
          </cell>
        </row>
        <row r="2760">
          <cell r="A2760">
            <v>2755</v>
          </cell>
          <cell r="B2760" t="str">
            <v>52I</v>
          </cell>
          <cell r="C2760" t="str">
            <v>SE¥ALES DE PARE Y VIA DIVIDIDA</v>
          </cell>
          <cell r="D2760" t="str">
            <v>u</v>
          </cell>
          <cell r="E2760">
            <v>130.28</v>
          </cell>
        </row>
        <row r="2761">
          <cell r="A2761">
            <v>2756</v>
          </cell>
          <cell r="B2761" t="str">
            <v>54I</v>
          </cell>
          <cell r="C2761" t="str">
            <v>SE¥ALES LIMITE DE VELOCIDAD</v>
          </cell>
          <cell r="D2761" t="str">
            <v>u</v>
          </cell>
          <cell r="E2761">
            <v>130.28</v>
          </cell>
        </row>
        <row r="2762">
          <cell r="A2762">
            <v>2757</v>
          </cell>
          <cell r="B2762" t="str">
            <v>56I</v>
          </cell>
          <cell r="C2762" t="str">
            <v>SE¥ALES DE CRUCE DE PEATONES</v>
          </cell>
          <cell r="D2762" t="str">
            <v>u</v>
          </cell>
          <cell r="E2762">
            <v>130.28</v>
          </cell>
        </row>
        <row r="2763">
          <cell r="A2763">
            <v>2758</v>
          </cell>
          <cell r="B2763" t="str">
            <v>58I</v>
          </cell>
          <cell r="C2763" t="str">
            <v>SE¥ALES DOBLE VIA</v>
          </cell>
          <cell r="D2763" t="str">
            <v>u</v>
          </cell>
          <cell r="E2763">
            <v>69.03</v>
          </cell>
        </row>
        <row r="2764">
          <cell r="A2764">
            <v>2759</v>
          </cell>
          <cell r="B2764" t="str">
            <v>62I</v>
          </cell>
          <cell r="C2764" t="str">
            <v>SE¥ALES PARQUEO PERMITIDO Y NO PARQUEAR</v>
          </cell>
          <cell r="D2764" t="str">
            <v>u</v>
          </cell>
          <cell r="E2764">
            <v>130.28</v>
          </cell>
        </row>
        <row r="2765">
          <cell r="A2765">
            <v>2760</v>
          </cell>
          <cell r="B2765" t="str">
            <v>64I</v>
          </cell>
          <cell r="C2765" t="str">
            <v>SE¥ALES DE ZONA SCOLAR</v>
          </cell>
          <cell r="D2765" t="str">
            <v>u</v>
          </cell>
          <cell r="E2765">
            <v>130.28</v>
          </cell>
        </row>
        <row r="2766">
          <cell r="A2766">
            <v>2761</v>
          </cell>
          <cell r="B2766" t="str">
            <v>66I</v>
          </cell>
          <cell r="C2766" t="str">
            <v>SE¥ALES DE CEDA EL PASO</v>
          </cell>
          <cell r="D2766" t="str">
            <v>u</v>
          </cell>
          <cell r="E2766">
            <v>130.28</v>
          </cell>
        </row>
        <row r="2767">
          <cell r="A2767">
            <v>2762</v>
          </cell>
          <cell r="B2767" t="str">
            <v>12I</v>
          </cell>
          <cell r="C2767" t="str">
            <v>SE¥ALES ESPECIALES (BANDERAS-CHALECOS)</v>
          </cell>
          <cell r="D2767" t="str">
            <v>u</v>
          </cell>
          <cell r="E2767">
            <v>30.81</v>
          </cell>
        </row>
        <row r="2768">
          <cell r="A2768">
            <v>2763</v>
          </cell>
          <cell r="B2768" t="str">
            <v>8I</v>
          </cell>
          <cell r="C2768" t="str">
            <v>SE¥ALES PREVENTIVAS - ROTULOS INFORMATIVOS 60*60cm</v>
          </cell>
          <cell r="D2768" t="str">
            <v>u</v>
          </cell>
          <cell r="E2768">
            <v>130.28</v>
          </cell>
        </row>
        <row r="2769">
          <cell r="A2769">
            <v>2764</v>
          </cell>
          <cell r="B2769" t="str">
            <v>10I</v>
          </cell>
          <cell r="C2769" t="str">
            <v>SE¥ALES PORTATILES (CONOS)</v>
          </cell>
          <cell r="D2769" t="str">
            <v>u</v>
          </cell>
          <cell r="E2769">
            <v>17.82</v>
          </cell>
        </row>
        <row r="2770">
          <cell r="A2770">
            <v>2765</v>
          </cell>
          <cell r="B2770" t="str">
            <v>40I</v>
          </cell>
          <cell r="C2770" t="str">
            <v>TALA Y EXTRACCION DE RAICES DE ARBOL</v>
          </cell>
          <cell r="D2770" t="str">
            <v>u</v>
          </cell>
          <cell r="E2770">
            <v>17.079999999999998</v>
          </cell>
        </row>
        <row r="2771">
          <cell r="A2771">
            <v>2766</v>
          </cell>
          <cell r="B2771" t="str">
            <v>30I</v>
          </cell>
          <cell r="C2771" t="str">
            <v>TIERRA ABONADA (MANUAL)</v>
          </cell>
          <cell r="D2771" t="str">
            <v>m3</v>
          </cell>
          <cell r="E2771">
            <v>17.649999999999999</v>
          </cell>
        </row>
        <row r="2772">
          <cell r="A2772">
            <v>2767</v>
          </cell>
          <cell r="B2772" t="str">
            <v>68I</v>
          </cell>
          <cell r="C2772" t="str">
            <v>CERRAMIENTO DE LINDEROS</v>
          </cell>
          <cell r="D2772" t="str">
            <v>M</v>
          </cell>
          <cell r="E2772">
            <v>2.63</v>
          </cell>
        </row>
        <row r="2773">
          <cell r="A2773">
            <v>2768</v>
          </cell>
          <cell r="B2773" t="str">
            <v>70I</v>
          </cell>
          <cell r="C2773" t="str">
            <v>CERRAMIENTO DE DRENAJES</v>
          </cell>
          <cell r="D2773" t="str">
            <v>M</v>
          </cell>
          <cell r="E2773">
            <v>3.24</v>
          </cell>
        </row>
        <row r="2774">
          <cell r="A2774">
            <v>2769</v>
          </cell>
          <cell r="B2774" t="str">
            <v>72I</v>
          </cell>
          <cell r="C2774" t="str">
            <v>PLANTACION EN LINDEROS (Ha)</v>
          </cell>
          <cell r="D2774" t="str">
            <v>u</v>
          </cell>
          <cell r="E2774">
            <v>682.47</v>
          </cell>
        </row>
        <row r="2775">
          <cell r="A2775">
            <v>2770</v>
          </cell>
          <cell r="B2775" t="str">
            <v>74I</v>
          </cell>
          <cell r="C2775" t="str">
            <v>PLANTACION EN DRENAJES (Ha)</v>
          </cell>
          <cell r="D2775" t="str">
            <v>u</v>
          </cell>
          <cell r="E2775">
            <v>2041.38</v>
          </cell>
        </row>
        <row r="2776">
          <cell r="A2776">
            <v>2771</v>
          </cell>
          <cell r="B2776" t="str">
            <v>76I</v>
          </cell>
          <cell r="C2776" t="str">
            <v>REFORESTACION EN FRANJAS (Ha)</v>
          </cell>
          <cell r="D2776" t="str">
            <v>u</v>
          </cell>
          <cell r="E2776">
            <v>2041.38</v>
          </cell>
        </row>
        <row r="2777">
          <cell r="A2777">
            <v>2772</v>
          </cell>
          <cell r="B2777" t="str">
            <v>80I</v>
          </cell>
          <cell r="C2777" t="str">
            <v>RELLENO MANUAL CON ZEOLITA</v>
          </cell>
          <cell r="D2777" t="str">
            <v>m3</v>
          </cell>
          <cell r="E2777">
            <v>123.2</v>
          </cell>
        </row>
        <row r="2778">
          <cell r="A2778">
            <v>2773</v>
          </cell>
          <cell r="B2778" t="str">
            <v>82I</v>
          </cell>
          <cell r="C2778" t="str">
            <v>PLANTAS EN VIVEROS</v>
          </cell>
          <cell r="D2778" t="str">
            <v>u</v>
          </cell>
          <cell r="E2778">
            <v>1.05</v>
          </cell>
        </row>
        <row r="2779">
          <cell r="A2779">
            <v>2774</v>
          </cell>
          <cell r="B2779" t="str">
            <v>88I</v>
          </cell>
          <cell r="C2779" t="str">
            <v>ENCESPADO CON PASTO SAN AGUSTIN</v>
          </cell>
          <cell r="D2779" t="str">
            <v>m2</v>
          </cell>
          <cell r="E2779">
            <v>12.7</v>
          </cell>
        </row>
        <row r="2780">
          <cell r="A2780">
            <v>2775</v>
          </cell>
          <cell r="B2780" t="str">
            <v>90I</v>
          </cell>
          <cell r="C2780" t="str">
            <v>JARDINERA CON ARBOLES CASSIA SIAMEA (INC. TANQUE)</v>
          </cell>
          <cell r="D2780" t="str">
            <v>u</v>
          </cell>
          <cell r="E2780">
            <v>157.30000000000001</v>
          </cell>
        </row>
        <row r="2781">
          <cell r="A2781">
            <v>2776</v>
          </cell>
          <cell r="B2781" t="str">
            <v>92I</v>
          </cell>
          <cell r="C2781" t="str">
            <v>BASURERO METALICO (INC. ELEMENTOS SUJECCION)</v>
          </cell>
          <cell r="D2781" t="str">
            <v>u</v>
          </cell>
          <cell r="E2781">
            <v>160.82</v>
          </cell>
        </row>
        <row r="2782">
          <cell r="A2782">
            <v>2777</v>
          </cell>
          <cell r="B2782" t="str">
            <v>100I</v>
          </cell>
          <cell r="C2782" t="str">
            <v>CROTO</v>
          </cell>
          <cell r="D2782" t="str">
            <v>u</v>
          </cell>
          <cell r="E2782">
            <v>18.649999999999999</v>
          </cell>
        </row>
        <row r="2783">
          <cell r="A2783">
            <v>2778</v>
          </cell>
          <cell r="B2783" t="str">
            <v>102I</v>
          </cell>
          <cell r="C2783" t="str">
            <v>IXORA ARBUSTIA</v>
          </cell>
          <cell r="D2783" t="str">
            <v>u</v>
          </cell>
          <cell r="E2783">
            <v>16.88</v>
          </cell>
        </row>
        <row r="2784">
          <cell r="A2784">
            <v>2779</v>
          </cell>
          <cell r="B2784" t="str">
            <v>104I</v>
          </cell>
          <cell r="C2784" t="str">
            <v>TIERRA DE SEMBRAR</v>
          </cell>
          <cell r="D2784" t="str">
            <v>m3</v>
          </cell>
          <cell r="E2784">
            <v>13.17</v>
          </cell>
        </row>
        <row r="2785">
          <cell r="A2785">
            <v>2780</v>
          </cell>
          <cell r="B2785" t="str">
            <v>106I</v>
          </cell>
          <cell r="C2785" t="str">
            <v>MIRTOS Hmin=1.50 m</v>
          </cell>
          <cell r="D2785" t="str">
            <v>u</v>
          </cell>
          <cell r="E2785">
            <v>22.19</v>
          </cell>
        </row>
        <row r="2786">
          <cell r="A2786">
            <v>2781</v>
          </cell>
          <cell r="B2786" t="str">
            <v>108I</v>
          </cell>
          <cell r="C2786" t="str">
            <v>INSTRUCTIVOS AMBIENTALES</v>
          </cell>
          <cell r="D2786" t="str">
            <v>u</v>
          </cell>
          <cell r="E2786">
            <v>1.43</v>
          </cell>
        </row>
        <row r="2787">
          <cell r="A2787">
            <v>2782</v>
          </cell>
          <cell r="B2787" t="str">
            <v>110I</v>
          </cell>
          <cell r="C2787" t="str">
            <v>REIMPLANTACION DE ESPECIES</v>
          </cell>
          <cell r="D2787" t="str">
            <v>u</v>
          </cell>
          <cell r="E2787">
            <v>91.98</v>
          </cell>
        </row>
        <row r="2788">
          <cell r="A2788">
            <v>2783</v>
          </cell>
          <cell r="B2788" t="str">
            <v>112I</v>
          </cell>
          <cell r="C2788" t="str">
            <v>CONSTRUCCION E INSTALACION SE¥AL REGLAMENTO SIMPLE</v>
          </cell>
          <cell r="D2788" t="str">
            <v>u</v>
          </cell>
          <cell r="E2788">
            <v>103.07</v>
          </cell>
        </row>
        <row r="2789">
          <cell r="A2789">
            <v>2784</v>
          </cell>
          <cell r="B2789" t="str">
            <v>114I</v>
          </cell>
          <cell r="C2789" t="str">
            <v>ESCOMBRERA</v>
          </cell>
          <cell r="D2789" t="str">
            <v>m3</v>
          </cell>
          <cell r="E2789">
            <v>0.43</v>
          </cell>
        </row>
        <row r="2790">
          <cell r="A2790">
            <v>2785</v>
          </cell>
          <cell r="B2790" t="str">
            <v>116I</v>
          </cell>
          <cell r="C2790" t="str">
            <v>REJILLAS METALICAS PARA ARBOLES EN ACERAS</v>
          </cell>
          <cell r="D2790" t="str">
            <v>u</v>
          </cell>
          <cell r="E2790">
            <v>299.16000000000003</v>
          </cell>
        </row>
        <row r="2791">
          <cell r="A2791">
            <v>2786</v>
          </cell>
          <cell r="B2791" t="str">
            <v>118I</v>
          </cell>
          <cell r="C2791" t="str">
            <v>PLANTA TULIPAN-SAMAN-ALGARROBO-ACHIOTE</v>
          </cell>
          <cell r="D2791" t="str">
            <v>u</v>
          </cell>
          <cell r="E2791">
            <v>15.29</v>
          </cell>
        </row>
        <row r="2792">
          <cell r="A2792">
            <v>2787</v>
          </cell>
          <cell r="B2792" t="str">
            <v>120I</v>
          </cell>
          <cell r="C2792" t="str">
            <v>AFICHES IMFORMATIVOS</v>
          </cell>
          <cell r="D2792" t="str">
            <v>u</v>
          </cell>
          <cell r="E2792">
            <v>1.44</v>
          </cell>
        </row>
        <row r="2793">
          <cell r="A2793">
            <v>2788</v>
          </cell>
          <cell r="B2793" t="str">
            <v>128I</v>
          </cell>
          <cell r="C2793" t="str">
            <v>RETIRO DE PUBLICIDAD TIPO BANDERAS,LONAS</v>
          </cell>
          <cell r="D2793" t="str">
            <v>m2</v>
          </cell>
          <cell r="E2793">
            <v>3.21</v>
          </cell>
        </row>
        <row r="2794">
          <cell r="A2794">
            <v>2789</v>
          </cell>
          <cell r="B2794" t="str">
            <v>127I</v>
          </cell>
          <cell r="C2794" t="str">
            <v>REPLANTEO Y LOCALIZACION DE CELDAS (Ha)</v>
          </cell>
          <cell r="D2794" t="str">
            <v>u</v>
          </cell>
          <cell r="E2794">
            <v>311.33999999999997</v>
          </cell>
        </row>
        <row r="2795">
          <cell r="A2795">
            <v>2790</v>
          </cell>
          <cell r="B2795" t="str">
            <v>121I</v>
          </cell>
          <cell r="C2795" t="str">
            <v>DESCARGA Y LLENADO DE CELDAS CON DESECHOS SOLIDOS</v>
          </cell>
          <cell r="D2795" t="str">
            <v>m3</v>
          </cell>
          <cell r="E2795">
            <v>2.52</v>
          </cell>
        </row>
        <row r="2796">
          <cell r="A2796">
            <v>2791</v>
          </cell>
          <cell r="B2796" t="str">
            <v>122I</v>
          </cell>
          <cell r="C2796" t="str">
            <v>CHIMENEAS CAPTADORAS Y QUEMADORAS DE BIOGAS</v>
          </cell>
          <cell r="D2796" t="str">
            <v>M</v>
          </cell>
          <cell r="E2796">
            <v>64.81</v>
          </cell>
        </row>
        <row r="2797">
          <cell r="A2797">
            <v>2792</v>
          </cell>
          <cell r="B2797" t="str">
            <v>123I</v>
          </cell>
          <cell r="C2797" t="str">
            <v>RELLENO DRENANTE DE ARENA CELDAS RELLENO SANITARIO</v>
          </cell>
          <cell r="D2797" t="str">
            <v>m3</v>
          </cell>
          <cell r="E2797">
            <v>14.75</v>
          </cell>
        </row>
        <row r="2798">
          <cell r="A2798">
            <v>2793</v>
          </cell>
          <cell r="B2798" t="str">
            <v>124I</v>
          </cell>
          <cell r="C2798" t="str">
            <v>RELLENO DIARIO DE TIERRA COBERTURA PROTECTORA</v>
          </cell>
          <cell r="D2798" t="str">
            <v>m3</v>
          </cell>
          <cell r="E2798">
            <v>3.01</v>
          </cell>
        </row>
        <row r="2799">
          <cell r="A2799">
            <v>2794</v>
          </cell>
          <cell r="B2799" t="str">
            <v>125I</v>
          </cell>
          <cell r="C2799" t="str">
            <v>CAPA VEGETAL (CESPED MANI FORRAGERO)</v>
          </cell>
          <cell r="D2799" t="str">
            <v>m2</v>
          </cell>
          <cell r="E2799">
            <v>4.05</v>
          </cell>
        </row>
        <row r="2800">
          <cell r="A2800">
            <v>2795</v>
          </cell>
          <cell r="B2800" t="str">
            <v>126I</v>
          </cell>
          <cell r="C2800" t="str">
            <v>MOVI MECANICO  VOLQUETA DESECHOS SOLIDOS M3/Km</v>
          </cell>
          <cell r="D2800" t="str">
            <v>u</v>
          </cell>
          <cell r="E2800">
            <v>0.28000000000000003</v>
          </cell>
        </row>
        <row r="2801">
          <cell r="A2801">
            <v>2796</v>
          </cell>
          <cell r="B2801" t="str">
            <v>086GI</v>
          </cell>
          <cell r="C2801" t="str">
            <v>LINEA CONTINUA e=15cm</v>
          </cell>
          <cell r="D2801" t="str">
            <v>M</v>
          </cell>
          <cell r="E2801">
            <v>0.37</v>
          </cell>
        </row>
        <row r="2802">
          <cell r="A2802">
            <v>2797</v>
          </cell>
          <cell r="B2802" t="str">
            <v>087GI</v>
          </cell>
          <cell r="C2802" t="str">
            <v>LINEA DISCONTINUA e=15cm</v>
          </cell>
          <cell r="D2802" t="str">
            <v>M</v>
          </cell>
          <cell r="E2802">
            <v>0.28999999999999998</v>
          </cell>
        </row>
        <row r="2803">
          <cell r="A2803">
            <v>2798</v>
          </cell>
          <cell r="B2803" t="str">
            <v>088GI</v>
          </cell>
          <cell r="C2803" t="str">
            <v>SE¥ALES VERTICALES (60cmx90cm)</v>
          </cell>
          <cell r="D2803" t="str">
            <v>u</v>
          </cell>
          <cell r="E2803">
            <v>183.73</v>
          </cell>
        </row>
        <row r="2804">
          <cell r="A2804">
            <v>2799</v>
          </cell>
          <cell r="B2804" t="str">
            <v>129I</v>
          </cell>
          <cell r="C2804" t="str">
            <v>Linea segmentada e=10cm 0.6m pintada 0.9m sin pint</v>
          </cell>
          <cell r="D2804" t="str">
            <v>M</v>
          </cell>
          <cell r="E2804">
            <v>0.15</v>
          </cell>
        </row>
        <row r="2805">
          <cell r="A2805">
            <v>2800</v>
          </cell>
          <cell r="B2805" t="str">
            <v>130I</v>
          </cell>
          <cell r="C2805" t="str">
            <v>Linea segmentada e=10cm 3.0m pintada 9.0m sin pint</v>
          </cell>
          <cell r="D2805" t="str">
            <v>M</v>
          </cell>
          <cell r="E2805">
            <v>0.15</v>
          </cell>
        </row>
        <row r="2806">
          <cell r="A2806">
            <v>2801</v>
          </cell>
          <cell r="B2806" t="str">
            <v>131I</v>
          </cell>
          <cell r="C2806" t="str">
            <v>FLECHA DE SENTIDO CON UN GIRO</v>
          </cell>
          <cell r="D2806" t="str">
            <v>u</v>
          </cell>
          <cell r="E2806">
            <v>3.31</v>
          </cell>
        </row>
        <row r="2807">
          <cell r="A2807">
            <v>2802</v>
          </cell>
          <cell r="B2807" t="str">
            <v>132I</v>
          </cell>
          <cell r="C2807" t="str">
            <v>FLECHA DE SENTIDO Y GIRO EN AMBOS LADOS</v>
          </cell>
          <cell r="D2807" t="str">
            <v>u</v>
          </cell>
          <cell r="E2807">
            <v>4.75</v>
          </cell>
        </row>
        <row r="2808">
          <cell r="A2808">
            <v>2803</v>
          </cell>
          <cell r="B2808" t="str">
            <v>133I</v>
          </cell>
          <cell r="C2808" t="str">
            <v>FLECHA DE GIRO EN AMBOS SENTIDOS</v>
          </cell>
          <cell r="D2808" t="str">
            <v>u</v>
          </cell>
          <cell r="E2808">
            <v>3.83</v>
          </cell>
        </row>
        <row r="2809">
          <cell r="A2809">
            <v>2804</v>
          </cell>
          <cell r="B2809" t="str">
            <v>134I</v>
          </cell>
          <cell r="C2809" t="str">
            <v>PINTURA EN EL PISO SOLO BUSES</v>
          </cell>
          <cell r="D2809" t="str">
            <v>u</v>
          </cell>
          <cell r="E2809">
            <v>5.34</v>
          </cell>
        </row>
        <row r="2810">
          <cell r="A2810">
            <v>2805</v>
          </cell>
          <cell r="B2810" t="str">
            <v>135I</v>
          </cell>
          <cell r="C2810" t="str">
            <v>PINTURA EN PISO ESTACIONAMIENTO DISCAPACITADOS</v>
          </cell>
          <cell r="D2810" t="str">
            <v>u</v>
          </cell>
          <cell r="E2810">
            <v>8.1300000000000008</v>
          </cell>
        </row>
        <row r="2811">
          <cell r="A2811">
            <v>2806</v>
          </cell>
          <cell r="B2811" t="str">
            <v>136I</v>
          </cell>
          <cell r="C2811" t="str">
            <v>PINTURA EN PISO ESTACIONAMIENTO MOTOS</v>
          </cell>
          <cell r="D2811" t="str">
            <v>u</v>
          </cell>
          <cell r="E2811">
            <v>8.1300000000000008</v>
          </cell>
        </row>
        <row r="2812">
          <cell r="A2812">
            <v>2807</v>
          </cell>
          <cell r="B2812" t="str">
            <v>096GI</v>
          </cell>
          <cell r="C2812" t="str">
            <v>SE¥ALIZACION VERTICAL NO VIRAR EN U</v>
          </cell>
          <cell r="D2812" t="str">
            <v>u</v>
          </cell>
          <cell r="E2812">
            <v>113.82</v>
          </cell>
        </row>
        <row r="2813">
          <cell r="A2813">
            <v>2808</v>
          </cell>
          <cell r="B2813" t="str">
            <v>097GI</v>
          </cell>
          <cell r="C2813" t="str">
            <v>SE¥ALIZACION VERTICAL NO VIRAR A LA IZQUIERDA</v>
          </cell>
          <cell r="D2813" t="str">
            <v>u</v>
          </cell>
          <cell r="E2813">
            <v>113.82</v>
          </cell>
        </row>
        <row r="2814">
          <cell r="A2814">
            <v>2809</v>
          </cell>
          <cell r="B2814" t="str">
            <v>098GI</v>
          </cell>
          <cell r="C2814" t="str">
            <v>SE¥ALIZACION VERTICAL PARADA DE BUSES</v>
          </cell>
          <cell r="D2814" t="str">
            <v>u</v>
          </cell>
          <cell r="E2814">
            <v>113.82</v>
          </cell>
        </row>
        <row r="2815">
          <cell r="A2815">
            <v>2810</v>
          </cell>
          <cell r="B2815" t="str">
            <v>099GI</v>
          </cell>
          <cell r="C2815" t="str">
            <v>SE¥ALIZACION VERTICAL NO ESTACIONAR</v>
          </cell>
          <cell r="D2815" t="str">
            <v>u</v>
          </cell>
          <cell r="E2815">
            <v>113.82</v>
          </cell>
        </row>
        <row r="2816">
          <cell r="A2816">
            <v>2811</v>
          </cell>
          <cell r="B2816" t="str">
            <v>100GI</v>
          </cell>
          <cell r="C2816" t="str">
            <v>SE¥ALIZACION VERTICAL ESTACIONAMIENTO TARIFADO</v>
          </cell>
          <cell r="D2816" t="str">
            <v>u</v>
          </cell>
          <cell r="E2816">
            <v>113.82</v>
          </cell>
        </row>
        <row r="2817">
          <cell r="A2817">
            <v>2812</v>
          </cell>
          <cell r="B2817" t="str">
            <v>101GI</v>
          </cell>
          <cell r="C2817" t="str">
            <v>SE¥ALIZACION VERTICAL ESTACIONAMIENTO MOTOS</v>
          </cell>
          <cell r="D2817" t="str">
            <v>u</v>
          </cell>
          <cell r="E2817">
            <v>113.82</v>
          </cell>
        </row>
        <row r="2818">
          <cell r="A2818">
            <v>2813</v>
          </cell>
          <cell r="B2818" t="str">
            <v>102GI</v>
          </cell>
          <cell r="C2818" t="str">
            <v>SE¥ALIZACION VERTICAL DISCAPACITADOS</v>
          </cell>
          <cell r="D2818" t="str">
            <v>u</v>
          </cell>
          <cell r="E2818">
            <v>113.82</v>
          </cell>
        </row>
        <row r="2819">
          <cell r="A2819">
            <v>2814</v>
          </cell>
          <cell r="B2819" t="str">
            <v>103GI</v>
          </cell>
          <cell r="C2819" t="str">
            <v>SE¥ALIZACION VERTICAL VELOCIDAD MAXIMA 50 Km/h</v>
          </cell>
          <cell r="D2819" t="str">
            <v>u</v>
          </cell>
          <cell r="E2819">
            <v>113.82</v>
          </cell>
        </row>
        <row r="2820">
          <cell r="A2820">
            <v>2815</v>
          </cell>
          <cell r="B2820" t="str">
            <v>136GI</v>
          </cell>
          <cell r="C2820" t="str">
            <v>TACHA AMARILLA UNIDIRECCIONAL</v>
          </cell>
          <cell r="D2820" t="str">
            <v>u</v>
          </cell>
          <cell r="E2820">
            <v>5.87</v>
          </cell>
        </row>
        <row r="2821">
          <cell r="A2821">
            <v>2816</v>
          </cell>
          <cell r="B2821" t="str">
            <v>137GI</v>
          </cell>
          <cell r="C2821" t="str">
            <v>TACHA BLANCA UNIDIRECCIONAL</v>
          </cell>
          <cell r="D2821" t="str">
            <v>u</v>
          </cell>
          <cell r="E2821">
            <v>5.27</v>
          </cell>
        </row>
        <row r="2822">
          <cell r="A2822">
            <v>2817</v>
          </cell>
          <cell r="B2822" t="str">
            <v>138GI</v>
          </cell>
          <cell r="C2822" t="str">
            <v>TACHA AMARILLA BIDIRECCIONAL</v>
          </cell>
          <cell r="D2822" t="str">
            <v>u</v>
          </cell>
          <cell r="E2822">
            <v>6.45</v>
          </cell>
        </row>
        <row r="2823">
          <cell r="A2823">
            <v>2818</v>
          </cell>
          <cell r="B2823" t="str">
            <v>140GI</v>
          </cell>
          <cell r="C2823" t="str">
            <v>FLECHA DE SENTIDO</v>
          </cell>
          <cell r="D2823" t="str">
            <v>u</v>
          </cell>
          <cell r="E2823">
            <v>2.77</v>
          </cell>
        </row>
        <row r="2824">
          <cell r="A2824">
            <v>2819</v>
          </cell>
          <cell r="B2824" t="str">
            <v>141GI</v>
          </cell>
          <cell r="C2824" t="str">
            <v>TANQUES PLASTICOS PARA CEMBRAR ARBOLES</v>
          </cell>
          <cell r="D2824" t="str">
            <v>u</v>
          </cell>
          <cell r="E2824">
            <v>21.64</v>
          </cell>
        </row>
        <row r="2825">
          <cell r="A2825">
            <v>2820</v>
          </cell>
          <cell r="B2825" t="str">
            <v>200GI</v>
          </cell>
          <cell r="C2825" t="str">
            <v>PINTURA DE BORDILLOS a=25-35 cm</v>
          </cell>
          <cell r="D2825" t="str">
            <v>M</v>
          </cell>
          <cell r="E2825">
            <v>1.67</v>
          </cell>
        </row>
        <row r="2826">
          <cell r="A2826">
            <v>2821</v>
          </cell>
          <cell r="B2826" t="str">
            <v>400GI</v>
          </cell>
          <cell r="C2826" t="str">
            <v>DURANTA</v>
          </cell>
          <cell r="D2826" t="str">
            <v>u</v>
          </cell>
          <cell r="E2826">
            <v>0.62</v>
          </cell>
        </row>
        <row r="2827">
          <cell r="A2827">
            <v>2822</v>
          </cell>
          <cell r="B2827" t="str">
            <v>402GI</v>
          </cell>
          <cell r="C2827" t="str">
            <v>CORDELINE ROJO</v>
          </cell>
          <cell r="D2827" t="str">
            <v>u</v>
          </cell>
          <cell r="E2827">
            <v>1.1499999999999999</v>
          </cell>
        </row>
        <row r="2828">
          <cell r="A2828">
            <v>2823</v>
          </cell>
          <cell r="B2828" t="str">
            <v>404GI</v>
          </cell>
          <cell r="C2828" t="str">
            <v>PALMA AZUL</v>
          </cell>
          <cell r="D2828" t="str">
            <v>u</v>
          </cell>
          <cell r="E2828">
            <v>74.67</v>
          </cell>
        </row>
        <row r="2829">
          <cell r="A2829">
            <v>2824</v>
          </cell>
          <cell r="B2829" t="str">
            <v>406GI</v>
          </cell>
          <cell r="C2829" t="str">
            <v>PALMA SICA</v>
          </cell>
          <cell r="D2829" t="str">
            <v>u</v>
          </cell>
          <cell r="E2829">
            <v>32.53</v>
          </cell>
        </row>
        <row r="2830">
          <cell r="A2830">
            <v>2825</v>
          </cell>
          <cell r="B2830" t="str">
            <v>408GI</v>
          </cell>
          <cell r="C2830" t="str">
            <v>AGUA PARA RIEGO</v>
          </cell>
          <cell r="D2830" t="str">
            <v>m3</v>
          </cell>
          <cell r="E2830">
            <v>0.06</v>
          </cell>
        </row>
        <row r="2831">
          <cell r="A2831">
            <v>2826</v>
          </cell>
          <cell r="B2831" t="str">
            <v>410GI</v>
          </cell>
          <cell r="C2831" t="str">
            <v>SENIALES INFORMATIVAS DE PARED 40x60cm</v>
          </cell>
          <cell r="D2831" t="str">
            <v>u</v>
          </cell>
          <cell r="E2831">
            <v>55.78</v>
          </cell>
        </row>
        <row r="2832">
          <cell r="A2832">
            <v>2827</v>
          </cell>
          <cell r="B2832" t="str">
            <v>411GI</v>
          </cell>
          <cell r="C2832" t="str">
            <v>LIMPIEZA DE BASE DE CELDAS</v>
          </cell>
          <cell r="D2832" t="str">
            <v>m2</v>
          </cell>
          <cell r="E2832">
            <v>0.86</v>
          </cell>
        </row>
        <row r="2833">
          <cell r="A2833">
            <v>2828</v>
          </cell>
          <cell r="B2833" t="str">
            <v>412GI</v>
          </cell>
          <cell r="C2833" t="str">
            <v>REVISION Y REPARACION DE GEOMEMBRANA (BASE)</v>
          </cell>
          <cell r="D2833" t="str">
            <v>m2</v>
          </cell>
          <cell r="E2833">
            <v>0.54</v>
          </cell>
        </row>
        <row r="2834">
          <cell r="A2834">
            <v>2829</v>
          </cell>
          <cell r="B2834" t="str">
            <v>413GI</v>
          </cell>
          <cell r="C2834" t="str">
            <v>COLOCACION DE NEUMATICOS SOBRE LA BASE DE LA CELDA</v>
          </cell>
          <cell r="D2834" t="str">
            <v>m2</v>
          </cell>
          <cell r="E2834">
            <v>0.45</v>
          </cell>
        </row>
        <row r="2835">
          <cell r="A2835">
            <v>2830</v>
          </cell>
          <cell r="B2835" t="str">
            <v>115GI</v>
          </cell>
          <cell r="C2835" t="str">
            <v>MARCAS DE PAV. SEPAR. CARRILES (LINEA CONT) A=10CM</v>
          </cell>
          <cell r="D2835" t="str">
            <v>M</v>
          </cell>
          <cell r="E2835">
            <v>2.46</v>
          </cell>
        </row>
        <row r="2836">
          <cell r="A2836">
            <v>2831</v>
          </cell>
          <cell r="B2836" t="str">
            <v>116GI</v>
          </cell>
          <cell r="C2836" t="str">
            <v>MARCAS DE PAV. SEPAR. CARRILES (LINEA DISCONT)10cm</v>
          </cell>
          <cell r="D2836" t="str">
            <v>M</v>
          </cell>
          <cell r="E2836">
            <v>2.2599999999999998</v>
          </cell>
        </row>
        <row r="2837">
          <cell r="A2837">
            <v>2832</v>
          </cell>
          <cell r="B2837" t="str">
            <v>117GI</v>
          </cell>
          <cell r="C2837" t="str">
            <v>MARCAS DE CRUCE DE PEATONES COLOR BLANCO(termopla)</v>
          </cell>
          <cell r="D2837" t="str">
            <v>m2</v>
          </cell>
          <cell r="E2837">
            <v>22.38</v>
          </cell>
        </row>
        <row r="2838">
          <cell r="A2838">
            <v>2833</v>
          </cell>
          <cell r="B2838" t="str">
            <v>118GI</v>
          </cell>
          <cell r="C2838" t="str">
            <v>MARCAS PINTURA PASO CEBRA (termoplastica)</v>
          </cell>
          <cell r="D2838" t="str">
            <v>m2</v>
          </cell>
          <cell r="E2838">
            <v>22.38</v>
          </cell>
        </row>
        <row r="2839">
          <cell r="A2839">
            <v>2834</v>
          </cell>
          <cell r="B2839" t="str">
            <v>119GI</v>
          </cell>
          <cell r="C2839" t="str">
            <v>MARCAS PAVIM.FLECHA GIRO IZQ.DER.COL.BLANCO(termo)</v>
          </cell>
          <cell r="D2839" t="str">
            <v>m2</v>
          </cell>
          <cell r="E2839">
            <v>23.42</v>
          </cell>
        </row>
        <row r="2840">
          <cell r="A2840">
            <v>2835</v>
          </cell>
          <cell r="B2840" t="str">
            <v>120GI</v>
          </cell>
          <cell r="C2840" t="str">
            <v>MARC.DETENCION TRAFICO CONTINUA A=40 CM(termoplas)</v>
          </cell>
          <cell r="D2840" t="str">
            <v>M</v>
          </cell>
          <cell r="E2840">
            <v>7.21</v>
          </cell>
        </row>
        <row r="2841">
          <cell r="A2841">
            <v>2836</v>
          </cell>
          <cell r="B2841" t="str">
            <v>121GI</v>
          </cell>
          <cell r="C2841" t="str">
            <v>MARC.PAVIM.FLECHA SIGA RECTO BLANCA(termoplastica)</v>
          </cell>
          <cell r="D2841" t="str">
            <v>m2</v>
          </cell>
          <cell r="E2841">
            <v>22.38</v>
          </cell>
        </row>
        <row r="2842">
          <cell r="A2842">
            <v>2837</v>
          </cell>
          <cell r="B2842" t="str">
            <v>124GI</v>
          </cell>
          <cell r="C2842" t="str">
            <v>FLECHA DE SENTIDO CON UN GIRO</v>
          </cell>
          <cell r="D2842" t="str">
            <v>u</v>
          </cell>
          <cell r="E2842">
            <v>51.7</v>
          </cell>
        </row>
        <row r="2843">
          <cell r="A2843">
            <v>2838</v>
          </cell>
          <cell r="B2843" t="str">
            <v>125GI</v>
          </cell>
          <cell r="C2843" t="str">
            <v>FLECHA DE SENTIDO Y GIRO EN AMBOS LADOS(trmoplasti</v>
          </cell>
          <cell r="D2843" t="str">
            <v>u</v>
          </cell>
          <cell r="E2843">
            <v>59.28</v>
          </cell>
        </row>
        <row r="2844">
          <cell r="A2844">
            <v>2839</v>
          </cell>
          <cell r="B2844" t="str">
            <v>126GI</v>
          </cell>
          <cell r="C2844" t="str">
            <v>FLECHA GIRO EN AMBOS SENTIDOS(termoplastica)</v>
          </cell>
          <cell r="D2844" t="str">
            <v>u</v>
          </cell>
          <cell r="E2844">
            <v>58.74</v>
          </cell>
        </row>
        <row r="2845">
          <cell r="A2845">
            <v>2840</v>
          </cell>
          <cell r="B2845" t="str">
            <v>130GI</v>
          </cell>
          <cell r="C2845" t="str">
            <v>FLECHA DE SENTIDO RECTO(termoplastica)</v>
          </cell>
          <cell r="D2845" t="str">
            <v>u</v>
          </cell>
          <cell r="E2845">
            <v>23.56</v>
          </cell>
        </row>
        <row r="2846">
          <cell r="A2846">
            <v>2841</v>
          </cell>
          <cell r="B2846" t="str">
            <v>131GI</v>
          </cell>
          <cell r="C2846" t="str">
            <v>ACOPLE REDUCTOR Y QUEMADOR DE CHIMENEAS</v>
          </cell>
          <cell r="D2846" t="str">
            <v>U</v>
          </cell>
          <cell r="E2846">
            <v>59.32</v>
          </cell>
        </row>
        <row r="2847">
          <cell r="A2847">
            <v>2842</v>
          </cell>
          <cell r="B2847" t="str">
            <v>002J</v>
          </cell>
          <cell r="C2847" t="str">
            <v>PODA DE ARBOLES GRANDES</v>
          </cell>
          <cell r="D2847" t="str">
            <v>u</v>
          </cell>
          <cell r="E2847">
            <v>13.83</v>
          </cell>
        </row>
        <row r="2848">
          <cell r="A2848">
            <v>2843</v>
          </cell>
          <cell r="B2848" t="str">
            <v>004J</v>
          </cell>
          <cell r="C2848" t="str">
            <v>PODA DE ARBOLES PEQUENOS</v>
          </cell>
          <cell r="D2848" t="str">
            <v>u</v>
          </cell>
          <cell r="E2848">
            <v>3.67</v>
          </cell>
        </row>
        <row r="2849">
          <cell r="A2849">
            <v>2844</v>
          </cell>
          <cell r="B2849" t="str">
            <v>006J</v>
          </cell>
          <cell r="C2849" t="str">
            <v>PODA DE ARBUSTOS</v>
          </cell>
          <cell r="D2849" t="str">
            <v>m2</v>
          </cell>
          <cell r="E2849">
            <v>0.98</v>
          </cell>
        </row>
        <row r="2850">
          <cell r="A2850">
            <v>2845</v>
          </cell>
          <cell r="B2850" t="str">
            <v>008J</v>
          </cell>
          <cell r="C2850" t="str">
            <v>PODA DE VEGETACION BAJA</v>
          </cell>
          <cell r="D2850" t="str">
            <v>m2</v>
          </cell>
          <cell r="E2850">
            <v>0.28000000000000003</v>
          </cell>
        </row>
        <row r="2851">
          <cell r="A2851">
            <v>2846</v>
          </cell>
          <cell r="B2851" t="str">
            <v>010J</v>
          </cell>
          <cell r="C2851" t="str">
            <v>PODA ELBAORACION DE FILOS</v>
          </cell>
          <cell r="D2851" t="str">
            <v>m</v>
          </cell>
          <cell r="E2851">
            <v>0.09</v>
          </cell>
        </row>
        <row r="2852">
          <cell r="A2852">
            <v>2847</v>
          </cell>
          <cell r="B2852" t="str">
            <v>012J</v>
          </cell>
          <cell r="C2852" t="str">
            <v>DESMALEZADO MANUAL</v>
          </cell>
          <cell r="D2852" t="str">
            <v>m2</v>
          </cell>
          <cell r="E2852">
            <v>0.09</v>
          </cell>
        </row>
        <row r="2853">
          <cell r="A2853">
            <v>2848</v>
          </cell>
          <cell r="B2853" t="str">
            <v>014J</v>
          </cell>
          <cell r="C2853" t="str">
            <v>LIMPIEZA DE GRAMA</v>
          </cell>
          <cell r="D2853" t="str">
            <v>m2</v>
          </cell>
          <cell r="E2853">
            <v>0.17</v>
          </cell>
        </row>
        <row r="2854">
          <cell r="A2854">
            <v>2849</v>
          </cell>
          <cell r="B2854" t="str">
            <v>016J</v>
          </cell>
          <cell r="C2854" t="str">
            <v>LIMPIEZA DE MANI</v>
          </cell>
          <cell r="D2854" t="str">
            <v>m2</v>
          </cell>
          <cell r="E2854">
            <v>0.17</v>
          </cell>
        </row>
        <row r="2855">
          <cell r="A2855">
            <v>2850</v>
          </cell>
          <cell r="B2855" t="str">
            <v>018J</v>
          </cell>
          <cell r="C2855" t="str">
            <v>LIMPIEZA DE CORONAS-PALMAS</v>
          </cell>
          <cell r="D2855" t="str">
            <v>u</v>
          </cell>
          <cell r="E2855">
            <v>0.91</v>
          </cell>
        </row>
        <row r="2856">
          <cell r="A2856">
            <v>2851</v>
          </cell>
          <cell r="B2856" t="str">
            <v>020J</v>
          </cell>
          <cell r="C2856" t="str">
            <v>CONTROL FITOSANITARIO</v>
          </cell>
          <cell r="D2856" t="str">
            <v>m2</v>
          </cell>
          <cell r="E2856">
            <v>0.11</v>
          </cell>
        </row>
        <row r="2857">
          <cell r="A2857">
            <v>2852</v>
          </cell>
          <cell r="B2857" t="str">
            <v>022J</v>
          </cell>
          <cell r="C2857" t="str">
            <v>EXCAVACION ARBOLES</v>
          </cell>
          <cell r="D2857" t="str">
            <v>u</v>
          </cell>
          <cell r="E2857">
            <v>1.78</v>
          </cell>
        </row>
        <row r="2858">
          <cell r="A2858">
            <v>2853</v>
          </cell>
          <cell r="B2858" t="str">
            <v>024J</v>
          </cell>
          <cell r="C2858" t="str">
            <v>FERTILIZACION FOLIAR</v>
          </cell>
          <cell r="D2858" t="str">
            <v>m2</v>
          </cell>
          <cell r="E2858">
            <v>0.1</v>
          </cell>
        </row>
        <row r="2859">
          <cell r="A2859">
            <v>2854</v>
          </cell>
          <cell r="B2859" t="str">
            <v>026J</v>
          </cell>
          <cell r="C2859" t="str">
            <v>FERTILIZACION EDAFICA</v>
          </cell>
          <cell r="D2859" t="str">
            <v>m2</v>
          </cell>
          <cell r="E2859">
            <v>0.11</v>
          </cell>
        </row>
        <row r="2860">
          <cell r="A2860">
            <v>2855</v>
          </cell>
          <cell r="B2860" t="str">
            <v>028J</v>
          </cell>
          <cell r="C2860" t="str">
            <v>FERTILIZACION ORGANICA</v>
          </cell>
          <cell r="D2860" t="str">
            <v>m2</v>
          </cell>
          <cell r="E2860">
            <v>0.23</v>
          </cell>
        </row>
        <row r="2861">
          <cell r="A2861">
            <v>2856</v>
          </cell>
          <cell r="B2861" t="str">
            <v>030J</v>
          </cell>
          <cell r="C2861" t="str">
            <v>TIERRA PREPARADA</v>
          </cell>
          <cell r="D2861" t="str">
            <v>m3</v>
          </cell>
          <cell r="E2861">
            <v>15.65</v>
          </cell>
        </row>
        <row r="2862">
          <cell r="A2862">
            <v>2857</v>
          </cell>
          <cell r="B2862" t="str">
            <v>032J</v>
          </cell>
          <cell r="C2862" t="str">
            <v>SIEMBRA DE PALMAS-ARBOLES</v>
          </cell>
          <cell r="D2862" t="str">
            <v>u</v>
          </cell>
          <cell r="E2862">
            <v>0.71</v>
          </cell>
        </row>
        <row r="2863">
          <cell r="A2863">
            <v>2858</v>
          </cell>
          <cell r="B2863" t="str">
            <v>034J</v>
          </cell>
          <cell r="C2863" t="str">
            <v>SIEMBRA DE ESPECIES BAJAS</v>
          </cell>
          <cell r="D2863" t="str">
            <v>u</v>
          </cell>
          <cell r="E2863">
            <v>0.36</v>
          </cell>
        </row>
        <row r="2864">
          <cell r="A2864">
            <v>2859</v>
          </cell>
          <cell r="B2864" t="str">
            <v>036J</v>
          </cell>
          <cell r="C2864" t="str">
            <v>REPOSICION DE CUBRE SUELOS</v>
          </cell>
          <cell r="D2864" t="str">
            <v>m2</v>
          </cell>
          <cell r="E2864">
            <v>0.43</v>
          </cell>
        </row>
        <row r="2865">
          <cell r="A2865">
            <v>2860</v>
          </cell>
          <cell r="B2865" t="str">
            <v>038J</v>
          </cell>
          <cell r="C2865" t="str">
            <v>BARRIDO LIMPIEZA  DIA</v>
          </cell>
          <cell r="D2865" t="str">
            <v>u</v>
          </cell>
          <cell r="E2865">
            <v>35.380000000000003</v>
          </cell>
        </row>
        <row r="2866">
          <cell r="A2866">
            <v>2861</v>
          </cell>
          <cell r="B2866" t="str">
            <v>040J</v>
          </cell>
          <cell r="C2866" t="str">
            <v>DESALOJO DE MATERIAL CARGADO MANUAL/VOLQUETA</v>
          </cell>
          <cell r="D2866" t="str">
            <v>m3</v>
          </cell>
          <cell r="E2866">
            <v>6.65</v>
          </cell>
        </row>
        <row r="2867">
          <cell r="A2867">
            <v>2862</v>
          </cell>
          <cell r="B2867" t="str">
            <v>042J</v>
          </cell>
          <cell r="C2867" t="str">
            <v>ARCILLA LIMOSA</v>
          </cell>
          <cell r="D2867" t="str">
            <v>m3</v>
          </cell>
          <cell r="E2867">
            <v>15.65</v>
          </cell>
        </row>
        <row r="2868">
          <cell r="A2868">
            <v>2863</v>
          </cell>
          <cell r="B2868" t="str">
            <v>044J</v>
          </cell>
          <cell r="C2868" t="str">
            <v>TIERRA VEGETAL</v>
          </cell>
          <cell r="D2868" t="str">
            <v>m3</v>
          </cell>
          <cell r="E2868">
            <v>25.68</v>
          </cell>
        </row>
        <row r="2869">
          <cell r="A2869">
            <v>2864</v>
          </cell>
          <cell r="B2869" t="str">
            <v>046J</v>
          </cell>
          <cell r="C2869" t="str">
            <v>ARENA</v>
          </cell>
          <cell r="D2869" t="str">
            <v>m3</v>
          </cell>
          <cell r="E2869">
            <v>20.56</v>
          </cell>
        </row>
        <row r="2870">
          <cell r="A2870">
            <v>2865</v>
          </cell>
          <cell r="B2870" t="str">
            <v>048J</v>
          </cell>
          <cell r="C2870" t="str">
            <v>AGUA PARA RIEGO DE JARDINERAS, PALMAS Y ARBOLES</v>
          </cell>
          <cell r="D2870" t="str">
            <v>m2</v>
          </cell>
          <cell r="E2870">
            <v>0.04</v>
          </cell>
        </row>
        <row r="2871">
          <cell r="A2871">
            <v>2866</v>
          </cell>
          <cell r="B2871" t="str">
            <v>050J</v>
          </cell>
          <cell r="C2871" t="str">
            <v>TUTORES PARA ESPECIES ARBOREAS</v>
          </cell>
          <cell r="D2871" t="str">
            <v>m</v>
          </cell>
          <cell r="E2871">
            <v>0.13</v>
          </cell>
        </row>
        <row r="2872">
          <cell r="A2872">
            <v>2867</v>
          </cell>
          <cell r="B2872" t="str">
            <v>052J</v>
          </cell>
          <cell r="C2872" t="str">
            <v>CORTE DE CESPED MANI</v>
          </cell>
          <cell r="D2872" t="str">
            <v>m2</v>
          </cell>
          <cell r="E2872">
            <v>0.13</v>
          </cell>
        </row>
        <row r="2873">
          <cell r="A2873">
            <v>2868</v>
          </cell>
          <cell r="B2873" t="str">
            <v>054J</v>
          </cell>
          <cell r="C2873" t="str">
            <v>CORTE DE CESPED GRAMA (PODADORA)</v>
          </cell>
          <cell r="D2873" t="str">
            <v>m2</v>
          </cell>
          <cell r="E2873">
            <v>0.16</v>
          </cell>
        </row>
        <row r="2874">
          <cell r="A2874">
            <v>2869</v>
          </cell>
          <cell r="B2874" t="str">
            <v>056J</v>
          </cell>
          <cell r="C2874" t="str">
            <v>CONTROL DE MALEZAS (HERBICIDA)</v>
          </cell>
          <cell r="D2874" t="str">
            <v>m2</v>
          </cell>
          <cell r="E2874">
            <v>0.13</v>
          </cell>
        </row>
        <row r="2875">
          <cell r="A2875">
            <v>2870</v>
          </cell>
          <cell r="B2875" t="str">
            <v>058J</v>
          </cell>
          <cell r="C2875" t="str">
            <v>PLANTA AMANCAY</v>
          </cell>
          <cell r="D2875" t="str">
            <v>u</v>
          </cell>
          <cell r="E2875">
            <v>1.58</v>
          </cell>
        </row>
        <row r="2876">
          <cell r="A2876">
            <v>2871</v>
          </cell>
          <cell r="B2876" t="str">
            <v>060J</v>
          </cell>
          <cell r="C2876" t="str">
            <v>PODA DE CESPED (FILIPINO-SAN AGUSTIN-CHINO)</v>
          </cell>
          <cell r="D2876" t="str">
            <v>m2</v>
          </cell>
          <cell r="E2876">
            <v>0.13</v>
          </cell>
        </row>
        <row r="2877">
          <cell r="A2877">
            <v>2872</v>
          </cell>
          <cell r="B2877" t="str">
            <v>062J</v>
          </cell>
          <cell r="C2877" t="str">
            <v>PALMA AZUL H=1.5-2 m (BISMARKIA NOBILIS)</v>
          </cell>
          <cell r="D2877" t="str">
            <v>u</v>
          </cell>
          <cell r="E2877">
            <v>72.69</v>
          </cell>
        </row>
        <row r="2878">
          <cell r="A2878">
            <v>2873</v>
          </cell>
          <cell r="B2878" t="str">
            <v>064J</v>
          </cell>
          <cell r="C2878" t="str">
            <v>COLA DE PEZ H=2-2.5 m (CARYOTA MITIS)</v>
          </cell>
          <cell r="D2878" t="str">
            <v>u</v>
          </cell>
          <cell r="E2878">
            <v>15.06</v>
          </cell>
        </row>
        <row r="2879">
          <cell r="A2879">
            <v>2874</v>
          </cell>
          <cell r="B2879" t="str">
            <v>066J</v>
          </cell>
          <cell r="C2879" t="str">
            <v>PALMA WASHINGTONG H=3.00 m (CRISALIDOCARPUS LUTEN)</v>
          </cell>
          <cell r="D2879" t="str">
            <v>u</v>
          </cell>
          <cell r="E2879">
            <v>20.77</v>
          </cell>
        </row>
        <row r="2880">
          <cell r="A2880">
            <v>2875</v>
          </cell>
          <cell r="B2880" t="str">
            <v>068J</v>
          </cell>
          <cell r="C2880" t="str">
            <v>PALA SICA H-=1.00 m (CYCCA REBOLUTA)</v>
          </cell>
          <cell r="D2880" t="str">
            <v>u</v>
          </cell>
          <cell r="E2880">
            <v>28.56</v>
          </cell>
        </row>
        <row r="2881">
          <cell r="A2881">
            <v>2876</v>
          </cell>
          <cell r="B2881" t="str">
            <v>070J</v>
          </cell>
          <cell r="C2881" t="str">
            <v>FENIX SIMPLE H=1.50 m (PHOENIX ROBELLINI)</v>
          </cell>
          <cell r="D2881" t="str">
            <v>u</v>
          </cell>
          <cell r="E2881">
            <v>12.98</v>
          </cell>
        </row>
        <row r="2882">
          <cell r="A2882">
            <v>2877</v>
          </cell>
          <cell r="B2882" t="str">
            <v>072J</v>
          </cell>
          <cell r="C2882" t="str">
            <v>FENIX DOBLE H=1.50 m (PHOENIX ROBELLINI)</v>
          </cell>
          <cell r="D2882" t="str">
            <v>u</v>
          </cell>
          <cell r="E2882">
            <v>22.33</v>
          </cell>
        </row>
        <row r="2883">
          <cell r="A2883">
            <v>2878</v>
          </cell>
          <cell r="B2883" t="str">
            <v>074J</v>
          </cell>
          <cell r="C2883" t="str">
            <v>PALMA ABANICO H=1.5-2.0 m (PRITCHARDIA PACIFICA)</v>
          </cell>
          <cell r="D2883" t="str">
            <v>u</v>
          </cell>
          <cell r="E2883">
            <v>16.87</v>
          </cell>
        </row>
        <row r="2884">
          <cell r="A2884">
            <v>2879</v>
          </cell>
          <cell r="B2884" t="str">
            <v>076J</v>
          </cell>
          <cell r="C2884" t="str">
            <v>PALMA VIAJERA H=2.5-3.0 m (RAVENALA MADAGASCARIENS</v>
          </cell>
          <cell r="D2884" t="str">
            <v>u</v>
          </cell>
          <cell r="E2884">
            <v>12.98</v>
          </cell>
        </row>
        <row r="2885">
          <cell r="A2885">
            <v>2880</v>
          </cell>
          <cell r="B2885" t="str">
            <v>078J</v>
          </cell>
          <cell r="C2885" t="str">
            <v>COCOPLUMOSA H=3-3.5 m (SYAGRUS ROMANZOFFIANA)</v>
          </cell>
          <cell r="D2885" t="str">
            <v>u</v>
          </cell>
          <cell r="E2885">
            <v>27.26</v>
          </cell>
        </row>
        <row r="2886">
          <cell r="A2886">
            <v>2881</v>
          </cell>
          <cell r="B2886" t="str">
            <v>080J</v>
          </cell>
          <cell r="C2886" t="str">
            <v>BOTELLA ENANA H=2-2.5 m (VETCHIA MERRILLI)</v>
          </cell>
          <cell r="D2886" t="str">
            <v>u</v>
          </cell>
          <cell r="E2886">
            <v>18.170000000000002</v>
          </cell>
        </row>
        <row r="2887">
          <cell r="A2887">
            <v>2882</v>
          </cell>
          <cell r="B2887" t="str">
            <v>082J</v>
          </cell>
          <cell r="C2887" t="str">
            <v>BOTELLA ENANA DOBLE H=2-2.5 m (VETCHIA MERRILLI)</v>
          </cell>
          <cell r="D2887" t="str">
            <v>u</v>
          </cell>
          <cell r="E2887">
            <v>32.450000000000003</v>
          </cell>
        </row>
        <row r="2888">
          <cell r="A2888">
            <v>2883</v>
          </cell>
          <cell r="B2888" t="str">
            <v>084J</v>
          </cell>
          <cell r="C2888" t="str">
            <v>BOTELLA GIGANTE H=2-2.5 m (HYOPHORBE LAGENICAULIS)</v>
          </cell>
          <cell r="D2888" t="str">
            <v>u</v>
          </cell>
          <cell r="E2888">
            <v>19.47</v>
          </cell>
        </row>
        <row r="2889">
          <cell r="A2889">
            <v>2884</v>
          </cell>
          <cell r="B2889" t="str">
            <v>086J</v>
          </cell>
          <cell r="C2889" t="str">
            <v>PALMA ROJA H=2-2.5 m (CRYTOSTACHYS RENDA)</v>
          </cell>
          <cell r="D2889" t="str">
            <v>u</v>
          </cell>
          <cell r="E2889">
            <v>85.67</v>
          </cell>
        </row>
        <row r="2890">
          <cell r="A2890">
            <v>2885</v>
          </cell>
          <cell r="B2890" t="str">
            <v>088J</v>
          </cell>
          <cell r="C2890" t="str">
            <v>PALMA PONY H=1.5 m (BEUCARNEA PONY)</v>
          </cell>
          <cell r="D2890" t="str">
            <v>u</v>
          </cell>
          <cell r="E2890">
            <v>57.11</v>
          </cell>
        </row>
        <row r="2891">
          <cell r="A2891">
            <v>2886</v>
          </cell>
          <cell r="B2891" t="str">
            <v>090J</v>
          </cell>
          <cell r="C2891" t="str">
            <v>ACACIO AMARILLO H=2.5-3 m (CASSIA SIAMEA)</v>
          </cell>
          <cell r="D2891" t="str">
            <v>u</v>
          </cell>
          <cell r="E2891">
            <v>11.94</v>
          </cell>
        </row>
        <row r="2892">
          <cell r="A2892">
            <v>2887</v>
          </cell>
          <cell r="B2892" t="str">
            <v>092J</v>
          </cell>
          <cell r="C2892" t="str">
            <v>EUCALIPTO TROPICAL H=2.5-3 m (EUCALIPTUS SP)</v>
          </cell>
          <cell r="D2892" t="str">
            <v>u</v>
          </cell>
          <cell r="E2892">
            <v>8.65</v>
          </cell>
        </row>
        <row r="2893">
          <cell r="A2893">
            <v>2888</v>
          </cell>
          <cell r="B2893" t="str">
            <v>094J</v>
          </cell>
          <cell r="C2893" t="str">
            <v>FICUS H=2 m (FICUS BENJAMINA)</v>
          </cell>
          <cell r="D2893" t="str">
            <v>u</v>
          </cell>
          <cell r="E2893">
            <v>3.63</v>
          </cell>
        </row>
        <row r="2894">
          <cell r="A2894">
            <v>2889</v>
          </cell>
          <cell r="B2894" t="str">
            <v>096J</v>
          </cell>
          <cell r="C2894" t="str">
            <v>GUAYACAN BLANCO H=2.5-3 m (GUAIACUM OFFICINALE)</v>
          </cell>
          <cell r="D2894" t="str">
            <v>u</v>
          </cell>
          <cell r="E2894">
            <v>9.69</v>
          </cell>
        </row>
        <row r="2895">
          <cell r="A2895">
            <v>2890</v>
          </cell>
          <cell r="B2895" t="str">
            <v>098J</v>
          </cell>
          <cell r="C2895" t="str">
            <v>MUSAENDA H=2 m (MUSAENDA SP)</v>
          </cell>
          <cell r="D2895" t="str">
            <v>u</v>
          </cell>
          <cell r="E2895">
            <v>8.31</v>
          </cell>
        </row>
        <row r="2896">
          <cell r="A2896">
            <v>2891</v>
          </cell>
          <cell r="B2896" t="str">
            <v>100J</v>
          </cell>
          <cell r="C2896" t="str">
            <v>TULIPAN AFRICANO H=2-2.5 m (SPATHODEA CAMPANULATA)</v>
          </cell>
          <cell r="D2896" t="str">
            <v>u</v>
          </cell>
          <cell r="E2896">
            <v>12.72</v>
          </cell>
        </row>
        <row r="2897">
          <cell r="A2897">
            <v>2892</v>
          </cell>
          <cell r="B2897" t="str">
            <v>102J</v>
          </cell>
          <cell r="C2897" t="str">
            <v>POMA ROJA H=2.5-3 m (SYZYGIUM MALACCENSE)</v>
          </cell>
          <cell r="D2897" t="str">
            <v>u</v>
          </cell>
          <cell r="E2897">
            <v>6.23</v>
          </cell>
        </row>
        <row r="2898">
          <cell r="A2898">
            <v>2893</v>
          </cell>
          <cell r="B2898" t="str">
            <v>104J</v>
          </cell>
          <cell r="C2898" t="str">
            <v>ALMENDRA H=2.5-3 m (TERMINALIA CATAPPA)</v>
          </cell>
          <cell r="D2898" t="str">
            <v>u</v>
          </cell>
          <cell r="E2898">
            <v>7.27</v>
          </cell>
        </row>
        <row r="2899">
          <cell r="A2899">
            <v>2894</v>
          </cell>
          <cell r="B2899" t="str">
            <v>106J</v>
          </cell>
          <cell r="C2899" t="str">
            <v>CEPILLO ARBOL H=1.50 m (CALLISTEMON CITRINUS)</v>
          </cell>
          <cell r="D2899" t="str">
            <v>u</v>
          </cell>
          <cell r="E2899">
            <v>10.9</v>
          </cell>
        </row>
        <row r="2900">
          <cell r="A2900">
            <v>2895</v>
          </cell>
          <cell r="B2900" t="str">
            <v>108J</v>
          </cell>
          <cell r="C2900" t="str">
            <v>ALPINEA H=0.30 m</v>
          </cell>
          <cell r="D2900" t="str">
            <v>u</v>
          </cell>
          <cell r="E2900">
            <v>1.43</v>
          </cell>
        </row>
        <row r="2901">
          <cell r="A2901">
            <v>2896</v>
          </cell>
          <cell r="B2901" t="str">
            <v>110J</v>
          </cell>
          <cell r="C2901" t="str">
            <v>FUCSIA H=0.40 m</v>
          </cell>
          <cell r="D2901" t="str">
            <v>u</v>
          </cell>
          <cell r="E2901">
            <v>0.87</v>
          </cell>
        </row>
        <row r="2902">
          <cell r="A2902">
            <v>2897</v>
          </cell>
          <cell r="B2902" t="str">
            <v>112J</v>
          </cell>
          <cell r="C2902" t="str">
            <v>RABO DE MONO H=0.45 m</v>
          </cell>
          <cell r="D2902" t="str">
            <v>u</v>
          </cell>
          <cell r="E2902">
            <v>1.95</v>
          </cell>
        </row>
        <row r="2903">
          <cell r="A2903">
            <v>2898</v>
          </cell>
          <cell r="B2903" t="str">
            <v>114J</v>
          </cell>
          <cell r="C2903" t="str">
            <v>ANTURIO H=0.45 m</v>
          </cell>
          <cell r="D2903" t="str">
            <v>u</v>
          </cell>
          <cell r="E2903">
            <v>4.28</v>
          </cell>
        </row>
        <row r="2904">
          <cell r="A2904">
            <v>2899</v>
          </cell>
          <cell r="B2904" t="str">
            <v>116J</v>
          </cell>
          <cell r="C2904" t="str">
            <v>BEGONIAS H=0.45 m</v>
          </cell>
          <cell r="D2904" t="str">
            <v>u</v>
          </cell>
          <cell r="E2904">
            <v>2.21</v>
          </cell>
        </row>
        <row r="2905">
          <cell r="A2905">
            <v>2900</v>
          </cell>
          <cell r="B2905" t="str">
            <v>118J</v>
          </cell>
          <cell r="C2905" t="str">
            <v>CALADIUM ROSA H=0.35 m</v>
          </cell>
          <cell r="D2905" t="str">
            <v>u</v>
          </cell>
          <cell r="E2905">
            <v>1.51</v>
          </cell>
        </row>
        <row r="2906">
          <cell r="A2906">
            <v>2901</v>
          </cell>
          <cell r="B2906" t="str">
            <v>120J</v>
          </cell>
          <cell r="C2906" t="str">
            <v>CALADIUM BLANCO H=0.35 m</v>
          </cell>
          <cell r="D2906" t="str">
            <v>u</v>
          </cell>
          <cell r="E2906">
            <v>1.43</v>
          </cell>
        </row>
        <row r="2907">
          <cell r="A2907">
            <v>2902</v>
          </cell>
          <cell r="B2907" t="str">
            <v>122J</v>
          </cell>
          <cell r="C2907" t="str">
            <v>PLATANILLOS H=0.65 m</v>
          </cell>
          <cell r="D2907" t="str">
            <v>u</v>
          </cell>
          <cell r="E2907">
            <v>2.34</v>
          </cell>
        </row>
        <row r="2908">
          <cell r="A2908">
            <v>2903</v>
          </cell>
          <cell r="B2908" t="str">
            <v>124J</v>
          </cell>
          <cell r="C2908" t="str">
            <v>CINTA BLANCA H=0.20 m</v>
          </cell>
          <cell r="D2908" t="str">
            <v>u</v>
          </cell>
          <cell r="E2908">
            <v>1.26</v>
          </cell>
        </row>
        <row r="2909">
          <cell r="A2909">
            <v>2904</v>
          </cell>
          <cell r="B2909" t="str">
            <v>126J</v>
          </cell>
          <cell r="C2909" t="str">
            <v>PLUMERO LLAMARADA H=0.60 m</v>
          </cell>
          <cell r="D2909" t="str">
            <v>u</v>
          </cell>
          <cell r="E2909">
            <v>1.3</v>
          </cell>
        </row>
        <row r="2910">
          <cell r="A2910">
            <v>2905</v>
          </cell>
          <cell r="B2910" t="str">
            <v>128J</v>
          </cell>
          <cell r="C2910" t="str">
            <v>COLEUS BICOLOR H=0.35 m</v>
          </cell>
          <cell r="D2910" t="str">
            <v>u</v>
          </cell>
          <cell r="E2910">
            <v>1.04</v>
          </cell>
        </row>
        <row r="2911">
          <cell r="A2911">
            <v>2906</v>
          </cell>
          <cell r="B2911" t="str">
            <v>130J</v>
          </cell>
          <cell r="C2911" t="str">
            <v>CROTO H=0.40 m</v>
          </cell>
          <cell r="D2911" t="str">
            <v>u</v>
          </cell>
          <cell r="E2911">
            <v>4.13</v>
          </cell>
        </row>
        <row r="2912">
          <cell r="A2912">
            <v>2907</v>
          </cell>
          <cell r="B2912" t="str">
            <v>132J</v>
          </cell>
          <cell r="C2912" t="str">
            <v>DURANTA LIMON H=0.20 m</v>
          </cell>
          <cell r="D2912" t="str">
            <v>u</v>
          </cell>
          <cell r="E2912">
            <v>0.56999999999999995</v>
          </cell>
        </row>
        <row r="2913">
          <cell r="A2913">
            <v>2908</v>
          </cell>
          <cell r="B2913" t="str">
            <v>134J</v>
          </cell>
          <cell r="C2913" t="str">
            <v>DURANTA COMPACTA H=0.35 m</v>
          </cell>
          <cell r="D2913" t="str">
            <v>u</v>
          </cell>
          <cell r="E2913">
            <v>1.73</v>
          </cell>
        </row>
        <row r="2914">
          <cell r="A2914">
            <v>2909</v>
          </cell>
          <cell r="B2914" t="str">
            <v>136J</v>
          </cell>
          <cell r="C2914" t="str">
            <v>FLOR DE NAVIDAD H=0.40 m</v>
          </cell>
          <cell r="D2914" t="str">
            <v>u</v>
          </cell>
          <cell r="E2914">
            <v>4.54</v>
          </cell>
        </row>
        <row r="2915">
          <cell r="A2915">
            <v>2910</v>
          </cell>
          <cell r="B2915" t="str">
            <v>138J</v>
          </cell>
          <cell r="C2915" t="str">
            <v>HELICONIA CHOCONIANA H=0.40 m</v>
          </cell>
          <cell r="D2915" t="str">
            <v>u</v>
          </cell>
          <cell r="E2915">
            <v>1.38</v>
          </cell>
        </row>
        <row r="2916">
          <cell r="A2916">
            <v>2911</v>
          </cell>
          <cell r="B2916" t="str">
            <v>140J</v>
          </cell>
          <cell r="C2916" t="str">
            <v>AMANCAY H=0.40 m</v>
          </cell>
          <cell r="D2916" t="str">
            <v>u</v>
          </cell>
          <cell r="E2916">
            <v>1.3</v>
          </cell>
        </row>
        <row r="2917">
          <cell r="A2917">
            <v>2912</v>
          </cell>
          <cell r="B2917" t="str">
            <v>142J</v>
          </cell>
          <cell r="C2917" t="str">
            <v>PEREGRINA AMAPOLA H=1.20 m</v>
          </cell>
          <cell r="D2917" t="str">
            <v>u</v>
          </cell>
          <cell r="E2917">
            <v>2.86</v>
          </cell>
        </row>
        <row r="2918">
          <cell r="A2918">
            <v>2913</v>
          </cell>
          <cell r="B2918" t="str">
            <v>144J</v>
          </cell>
          <cell r="C2918" t="str">
            <v>IXORAS H=0.45 m</v>
          </cell>
          <cell r="D2918" t="str">
            <v>u</v>
          </cell>
          <cell r="E2918">
            <v>1.3</v>
          </cell>
        </row>
        <row r="2919">
          <cell r="A2919">
            <v>2914</v>
          </cell>
          <cell r="B2919" t="str">
            <v>146J</v>
          </cell>
          <cell r="C2919" t="str">
            <v>JAZMINA DE ARABIA H=0.45 m</v>
          </cell>
          <cell r="D2919" t="str">
            <v>u</v>
          </cell>
          <cell r="E2919">
            <v>2.73</v>
          </cell>
        </row>
        <row r="2920">
          <cell r="A2920">
            <v>2915</v>
          </cell>
          <cell r="B2920" t="str">
            <v>148J</v>
          </cell>
          <cell r="C2920" t="str">
            <v>LIRIOPE BLANCO H=0.25 m</v>
          </cell>
          <cell r="D2920" t="str">
            <v>u</v>
          </cell>
          <cell r="E2920">
            <v>1.56</v>
          </cell>
        </row>
        <row r="2921">
          <cell r="A2921">
            <v>2916</v>
          </cell>
          <cell r="B2921" t="str">
            <v>150J</v>
          </cell>
          <cell r="C2921" t="str">
            <v>LAUREL ORNAMENTAL H=0.70 m</v>
          </cell>
          <cell r="D2921" t="str">
            <v>u</v>
          </cell>
          <cell r="E2921">
            <v>2.6</v>
          </cell>
        </row>
        <row r="2922">
          <cell r="A2922">
            <v>2917</v>
          </cell>
          <cell r="B2922" t="str">
            <v>152J</v>
          </cell>
          <cell r="C2922" t="str">
            <v>PINO ENAMO LIMON H=0.70 m</v>
          </cell>
          <cell r="D2922" t="str">
            <v>u</v>
          </cell>
          <cell r="E2922">
            <v>4.28</v>
          </cell>
        </row>
        <row r="2923">
          <cell r="A2923">
            <v>2918</v>
          </cell>
          <cell r="B2923" t="str">
            <v>154J</v>
          </cell>
          <cell r="C2923" t="str">
            <v>FILODENDRO LIMON H=0.35 m</v>
          </cell>
          <cell r="D2923" t="str">
            <v>u</v>
          </cell>
          <cell r="E2923">
            <v>1.19</v>
          </cell>
        </row>
        <row r="2924">
          <cell r="A2924">
            <v>2919</v>
          </cell>
          <cell r="B2924" t="str">
            <v>156J</v>
          </cell>
          <cell r="C2924" t="str">
            <v>BAMBU ORNAMENTAL H=1.00 m</v>
          </cell>
          <cell r="D2924" t="str">
            <v>u</v>
          </cell>
          <cell r="E2924">
            <v>3.37</v>
          </cell>
        </row>
        <row r="2925">
          <cell r="A2925">
            <v>2920</v>
          </cell>
          <cell r="B2925" t="str">
            <v>158J</v>
          </cell>
          <cell r="C2925" t="str">
            <v>ARALIA H=0.30 m</v>
          </cell>
          <cell r="D2925" t="str">
            <v>u</v>
          </cell>
          <cell r="E2925">
            <v>1.82</v>
          </cell>
        </row>
        <row r="2926">
          <cell r="A2926">
            <v>2921</v>
          </cell>
          <cell r="B2926" t="str">
            <v>160J</v>
          </cell>
          <cell r="C2926" t="str">
            <v>FLOR DEL DIA H=0.30 m</v>
          </cell>
          <cell r="D2926" t="str">
            <v>u</v>
          </cell>
          <cell r="E2926">
            <v>0.73</v>
          </cell>
        </row>
        <row r="2927">
          <cell r="A2927">
            <v>2922</v>
          </cell>
          <cell r="B2927" t="str">
            <v>162J</v>
          </cell>
          <cell r="C2927" t="str">
            <v>PLUMBAGO H=0.45 m</v>
          </cell>
          <cell r="D2927" t="str">
            <v>u</v>
          </cell>
          <cell r="E2927">
            <v>1.24</v>
          </cell>
        </row>
        <row r="2928">
          <cell r="A2928">
            <v>2923</v>
          </cell>
          <cell r="B2928" t="str">
            <v>164J</v>
          </cell>
          <cell r="C2928" t="str">
            <v>CHEFERA BICOLOR H=0.30 m</v>
          </cell>
          <cell r="D2928" t="str">
            <v>u</v>
          </cell>
          <cell r="E2928">
            <v>1.69</v>
          </cell>
        </row>
        <row r="2929">
          <cell r="A2929">
            <v>2924</v>
          </cell>
          <cell r="B2929" t="str">
            <v>166J</v>
          </cell>
          <cell r="C2929" t="str">
            <v>AVE DE PARAISO H=0.45 m</v>
          </cell>
          <cell r="D2929" t="str">
            <v>u</v>
          </cell>
          <cell r="E2929">
            <v>9.73</v>
          </cell>
        </row>
        <row r="2930">
          <cell r="A2930">
            <v>2925</v>
          </cell>
          <cell r="B2930" t="str">
            <v>168J</v>
          </cell>
          <cell r="C2930" t="str">
            <v>PENCO BICOLOR H=0.30 m</v>
          </cell>
          <cell r="D2930" t="str">
            <v>u</v>
          </cell>
          <cell r="E2930">
            <v>0.89</v>
          </cell>
        </row>
        <row r="2931">
          <cell r="A2931">
            <v>2926</v>
          </cell>
          <cell r="B2931" t="str">
            <v>170J</v>
          </cell>
          <cell r="C2931" t="str">
            <v>COSTILLA DE ADA ESQUELETO H=1.00 m</v>
          </cell>
          <cell r="D2931" t="str">
            <v>u</v>
          </cell>
          <cell r="E2931">
            <v>3.76</v>
          </cell>
        </row>
        <row r="2932">
          <cell r="A2932">
            <v>2927</v>
          </cell>
          <cell r="B2932" t="str">
            <v>172J</v>
          </cell>
          <cell r="C2932" t="str">
            <v>TIMOLINA H=0.40 m</v>
          </cell>
          <cell r="D2932" t="str">
            <v>u</v>
          </cell>
          <cell r="E2932">
            <v>0.64</v>
          </cell>
        </row>
        <row r="2933">
          <cell r="A2933">
            <v>2928</v>
          </cell>
          <cell r="B2933" t="str">
            <v>174J</v>
          </cell>
          <cell r="C2933" t="str">
            <v>HELECHO BLANCO H=0.40 m</v>
          </cell>
          <cell r="D2933" t="str">
            <v>u</v>
          </cell>
          <cell r="E2933">
            <v>1.7</v>
          </cell>
        </row>
        <row r="2934">
          <cell r="A2934">
            <v>2929</v>
          </cell>
          <cell r="B2934" t="str">
            <v>176J</v>
          </cell>
          <cell r="C2934" t="str">
            <v>CAMARON OLOMBIANO H=0.40 m</v>
          </cell>
          <cell r="D2934" t="str">
            <v>u</v>
          </cell>
          <cell r="E2934">
            <v>2.86</v>
          </cell>
        </row>
        <row r="2935">
          <cell r="A2935">
            <v>2930</v>
          </cell>
          <cell r="B2935" t="str">
            <v>178J</v>
          </cell>
          <cell r="C2935" t="str">
            <v>GUARDAPARQUES O PATITA DE PALOMA H=0.15 m</v>
          </cell>
          <cell r="D2935" t="str">
            <v>u</v>
          </cell>
          <cell r="E2935">
            <v>0.47</v>
          </cell>
        </row>
        <row r="2936">
          <cell r="A2936">
            <v>2931</v>
          </cell>
          <cell r="B2936" t="str">
            <v>180J</v>
          </cell>
          <cell r="C2936" t="str">
            <v>CESPED CHINO H=0.05 m (SIN M/O)</v>
          </cell>
          <cell r="D2936" t="str">
            <v>m2</v>
          </cell>
          <cell r="E2936">
            <v>3.16</v>
          </cell>
        </row>
        <row r="2937">
          <cell r="A2937">
            <v>2932</v>
          </cell>
          <cell r="B2937" t="str">
            <v>182J</v>
          </cell>
          <cell r="C2937" t="str">
            <v>CESPED FILIPINO (SIN M/O)</v>
          </cell>
          <cell r="D2937" t="str">
            <v>m2</v>
          </cell>
          <cell r="E2937">
            <v>3.4</v>
          </cell>
        </row>
        <row r="2938">
          <cell r="A2938">
            <v>2933</v>
          </cell>
          <cell r="B2938" t="str">
            <v>184J</v>
          </cell>
          <cell r="C2938" t="str">
            <v>CESPED SAN AGUSTIN (SIN M/O)</v>
          </cell>
          <cell r="D2938" t="str">
            <v>m2</v>
          </cell>
          <cell r="E2938">
            <v>2.6</v>
          </cell>
        </row>
        <row r="2939">
          <cell r="A2939">
            <v>2934</v>
          </cell>
          <cell r="B2939" t="str">
            <v>186J</v>
          </cell>
          <cell r="C2939" t="str">
            <v>CESPED MANI FORRAGERO (SIN M/O)</v>
          </cell>
          <cell r="D2939" t="str">
            <v>m2</v>
          </cell>
          <cell r="E2939">
            <v>2.4500000000000002</v>
          </cell>
        </row>
        <row r="2940">
          <cell r="A2940">
            <v>2935</v>
          </cell>
          <cell r="B2940" t="str">
            <v>188J</v>
          </cell>
          <cell r="C2940" t="str">
            <v>TUTORES PARA ESPECIES ARBOREAS H=1.5-2 m</v>
          </cell>
          <cell r="D2940" t="str">
            <v>m</v>
          </cell>
          <cell r="E2940">
            <v>2.82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DEDATOS"/>
      <sheetName val="PRESUPUESTO"/>
      <sheetName val="CRONOGRAMA VALORADO"/>
      <sheetName val="CANT OBRA ING LUIS CUENCA"/>
      <sheetName val="CANT OBRA ARQ JOÃO DÓREA"/>
      <sheetName val="MANTENIMIENTO"/>
    </sheetNames>
    <sheetDataSet>
      <sheetData sheetId="0">
        <row r="6">
          <cell r="A6" t="str">
            <v>2E</v>
          </cell>
          <cell r="B6" t="str">
            <v>ACCESORIOS DE CERAMICA PARA BAÑO JUEGO</v>
          </cell>
          <cell r="C6" t="str">
            <v>u</v>
          </cell>
          <cell r="D6">
            <v>19.84</v>
          </cell>
        </row>
        <row r="7">
          <cell r="A7" t="str">
            <v>8E</v>
          </cell>
          <cell r="B7" t="str">
            <v>ACERO DE REFUERZO f'y= 4200 kg/cm2</v>
          </cell>
          <cell r="C7" t="str">
            <v>Kg</v>
          </cell>
          <cell r="D7">
            <v>1.75</v>
          </cell>
        </row>
        <row r="8">
          <cell r="A8" t="str">
            <v>10E</v>
          </cell>
          <cell r="B8" t="str">
            <v>ACERO f'y=19000 kg/cm2 (PRESFUERZO)</v>
          </cell>
          <cell r="C8" t="str">
            <v>Kg</v>
          </cell>
          <cell r="D8">
            <v>6.83</v>
          </cell>
        </row>
        <row r="9">
          <cell r="A9" t="str">
            <v>12E</v>
          </cell>
          <cell r="B9" t="str">
            <v>ACERO LAMINADO EN PLANCHAS</v>
          </cell>
          <cell r="C9" t="str">
            <v>Kg</v>
          </cell>
          <cell r="D9">
            <v>5.05</v>
          </cell>
        </row>
        <row r="10">
          <cell r="A10" t="str">
            <v>14E</v>
          </cell>
          <cell r="B10" t="str">
            <v>ADITIVO PEGANTE DE MORTERO</v>
          </cell>
          <cell r="C10" t="str">
            <v>m2</v>
          </cell>
          <cell r="D10">
            <v>3.21</v>
          </cell>
        </row>
        <row r="11">
          <cell r="A11" t="str">
            <v>18E</v>
          </cell>
          <cell r="B11" t="str">
            <v>AISLANTE TERMOACUSTICO</v>
          </cell>
          <cell r="C11" t="str">
            <v>m2</v>
          </cell>
          <cell r="D11">
            <v>5.72</v>
          </cell>
        </row>
        <row r="12">
          <cell r="A12" t="str">
            <v>20E</v>
          </cell>
          <cell r="B12" t="str">
            <v>ALAMBRADO DE PUAS CON POSTES DE CEMENTO</v>
          </cell>
          <cell r="C12" t="str">
            <v>m</v>
          </cell>
          <cell r="D12">
            <v>12.73</v>
          </cell>
        </row>
        <row r="13">
          <cell r="A13" t="str">
            <v>22E</v>
          </cell>
          <cell r="B13" t="str">
            <v>ALAMBRADO DE PUAS CON POSTES DE CARACA-LECHERO</v>
          </cell>
          <cell r="C13" t="str">
            <v>m</v>
          </cell>
          <cell r="D13">
            <v>3.61</v>
          </cell>
        </row>
        <row r="14">
          <cell r="A14" t="str">
            <v>24E</v>
          </cell>
          <cell r="B14" t="str">
            <v>ALDABA COMUN 114 mm TORNILLOS 7*1"</v>
          </cell>
          <cell r="C14" t="str">
            <v>u</v>
          </cell>
          <cell r="D14">
            <v>3.68</v>
          </cell>
        </row>
        <row r="15">
          <cell r="A15" t="str">
            <v>3E</v>
          </cell>
          <cell r="B15" t="str">
            <v>ALFOMBRA BUCLE GRUESO</v>
          </cell>
          <cell r="C15" t="str">
            <v>m2</v>
          </cell>
          <cell r="D15">
            <v>31.76</v>
          </cell>
        </row>
        <row r="16">
          <cell r="A16" t="str">
            <v>26E</v>
          </cell>
          <cell r="B16" t="str">
            <v>ALFEIZER  e=5 cm f'c= 180 kg/cm2</v>
          </cell>
          <cell r="C16" t="str">
            <v>m</v>
          </cell>
          <cell r="D16">
            <v>13.09</v>
          </cell>
        </row>
        <row r="17">
          <cell r="A17" t="str">
            <v>28E</v>
          </cell>
          <cell r="B17" t="str">
            <v>ALISADO DE PISOS</v>
          </cell>
          <cell r="C17" t="str">
            <v>m2</v>
          </cell>
          <cell r="D17">
            <v>6.94</v>
          </cell>
        </row>
        <row r="18">
          <cell r="A18" t="str">
            <v>30E</v>
          </cell>
          <cell r="B18" t="str">
            <v>ALIVIANAMIENTO BLOQUE POMEZ (40x20x7)cm</v>
          </cell>
          <cell r="C18" t="str">
            <v>u</v>
          </cell>
          <cell r="D18">
            <v>0.83</v>
          </cell>
        </row>
        <row r="19">
          <cell r="A19" t="str">
            <v>32E</v>
          </cell>
          <cell r="B19" t="str">
            <v>ALIVIANAMIENTO BLOQUE POMEZ (40x20x10)cm</v>
          </cell>
          <cell r="C19" t="str">
            <v>u</v>
          </cell>
          <cell r="D19">
            <v>0.87</v>
          </cell>
        </row>
        <row r="20">
          <cell r="A20" t="str">
            <v>34E</v>
          </cell>
          <cell r="B20" t="str">
            <v>ALIVIANAMIENTO BLOQUE POMEZ (40x20x15)cm</v>
          </cell>
          <cell r="C20" t="str">
            <v>u</v>
          </cell>
          <cell r="D20">
            <v>0.98</v>
          </cell>
        </row>
        <row r="21">
          <cell r="A21" t="str">
            <v>36E</v>
          </cell>
          <cell r="B21" t="str">
            <v>ANCLAJES METALICOS (ABRAZADERAS)</v>
          </cell>
          <cell r="C21" t="str">
            <v>u</v>
          </cell>
          <cell r="D21">
            <v>12.95</v>
          </cell>
        </row>
        <row r="22">
          <cell r="A22" t="str">
            <v>38E</v>
          </cell>
          <cell r="B22" t="str">
            <v>ANGULO L30x30x3mm SOLDADO (SUMINISTRO-INSTAL)</v>
          </cell>
          <cell r="C22" t="str">
            <v>m</v>
          </cell>
          <cell r="D22">
            <v>3.92</v>
          </cell>
        </row>
        <row r="23">
          <cell r="A23" t="str">
            <v>40E</v>
          </cell>
          <cell r="B23" t="str">
            <v>ANGULO L40x40x3mm S0LDADO (SUMINISTRO-INSTAL)</v>
          </cell>
          <cell r="C23" t="str">
            <v>m</v>
          </cell>
          <cell r="D23">
            <v>5.15</v>
          </cell>
        </row>
        <row r="24">
          <cell r="A24" t="str">
            <v>42E</v>
          </cell>
          <cell r="B24" t="str">
            <v>ANGULO L50x50x3mm SOLDADO (SUMINISTRO-INSTAL)</v>
          </cell>
          <cell r="C24" t="str">
            <v>m</v>
          </cell>
          <cell r="D24">
            <v>6.68</v>
          </cell>
        </row>
        <row r="25">
          <cell r="A25" t="str">
            <v>44E</v>
          </cell>
          <cell r="B25" t="str">
            <v>ANGULO L50x50x6mm SOLDADO (SUMINISTRO-INSTAL)</v>
          </cell>
          <cell r="C25" t="str">
            <v>m</v>
          </cell>
          <cell r="D25">
            <v>12.99</v>
          </cell>
        </row>
        <row r="26">
          <cell r="A26" t="str">
            <v>46E</v>
          </cell>
          <cell r="B26" t="str">
            <v>ARCO INDOR FUTBOL (MALLA GALVANIZADA PERIMETRAL)</v>
          </cell>
          <cell r="C26" t="str">
            <v>u</v>
          </cell>
          <cell r="D26">
            <v>436.22</v>
          </cell>
        </row>
        <row r="27">
          <cell r="A27" t="str">
            <v>48E</v>
          </cell>
          <cell r="B27" t="str">
            <v>ARCOS DE FUTBOL CANCHA DEPORT. H=2.m L=4.m B=1.m</v>
          </cell>
          <cell r="C27" t="str">
            <v>u</v>
          </cell>
          <cell r="D27">
            <v>481.22</v>
          </cell>
        </row>
        <row r="28">
          <cell r="A28" t="str">
            <v>50E</v>
          </cell>
          <cell r="B28" t="str">
            <v>ARCO INDOR/TABLERO BASKET TOL GALVANIZADO</v>
          </cell>
          <cell r="C28" t="str">
            <v>u</v>
          </cell>
          <cell r="D28">
            <v>973.72</v>
          </cell>
        </row>
        <row r="29">
          <cell r="A29" t="str">
            <v>52E</v>
          </cell>
          <cell r="B29" t="str">
            <v>ARGOLLAS, PARALELAS VERTIC. Y SOGA (JUEGOS RECREA)</v>
          </cell>
          <cell r="C29" t="str">
            <v>u</v>
          </cell>
          <cell r="D29">
            <v>236.05</v>
          </cell>
        </row>
        <row r="30">
          <cell r="A30" t="str">
            <v>54E</v>
          </cell>
          <cell r="B30" t="str">
            <v>ARREGLO Y PINTADO DE PUERTAS MADERA (ESMALTE)</v>
          </cell>
          <cell r="C30" t="str">
            <v>u</v>
          </cell>
          <cell r="D30">
            <v>39.82</v>
          </cell>
        </row>
        <row r="31">
          <cell r="A31" t="str">
            <v>56E</v>
          </cell>
          <cell r="B31" t="str">
            <v>ARREGLO Y PINTADO DE PUERTAS MADERA (LACA)</v>
          </cell>
          <cell r="C31" t="str">
            <v>u</v>
          </cell>
          <cell r="D31">
            <v>28.62</v>
          </cell>
        </row>
        <row r="32">
          <cell r="A32" t="str">
            <v>58E</v>
          </cell>
          <cell r="B32" t="str">
            <v>BAJANTE PVC 110 mm PARA VENTILACION</v>
          </cell>
          <cell r="C32" t="str">
            <v>m</v>
          </cell>
          <cell r="D32">
            <v>4.63</v>
          </cell>
        </row>
        <row r="33">
          <cell r="A33" t="str">
            <v>60E</v>
          </cell>
          <cell r="B33" t="str">
            <v>BALDOSA DE GRANITO</v>
          </cell>
          <cell r="C33" t="str">
            <v>m2</v>
          </cell>
          <cell r="D33">
            <v>28.02</v>
          </cell>
        </row>
        <row r="34">
          <cell r="A34" t="str">
            <v>62E</v>
          </cell>
          <cell r="B34" t="str">
            <v>BALDOSA DE GRANITO (ECONOMICO)</v>
          </cell>
          <cell r="C34" t="str">
            <v>m2</v>
          </cell>
          <cell r="D34">
            <v>26.61</v>
          </cell>
        </row>
        <row r="35">
          <cell r="A35" t="str">
            <v>64E</v>
          </cell>
          <cell r="B35" t="str">
            <v>BALDOSA DE GRANITO EN GRADAS</v>
          </cell>
          <cell r="C35" t="str">
            <v>m2</v>
          </cell>
          <cell r="D35">
            <v>29.02</v>
          </cell>
        </row>
        <row r="36">
          <cell r="A36" t="str">
            <v>66E</v>
          </cell>
          <cell r="B36" t="str">
            <v>PARQUET DE ROBLE BARNIZADO TIPO BALDOSA</v>
          </cell>
          <cell r="C36" t="str">
            <v>m2</v>
          </cell>
          <cell r="D36">
            <v>19.36</v>
          </cell>
        </row>
        <row r="37">
          <cell r="A37" t="str">
            <v>68E</v>
          </cell>
          <cell r="B37" t="str">
            <v>BALDOSA TEXTURIZA</v>
          </cell>
          <cell r="C37" t="str">
            <v>m2</v>
          </cell>
          <cell r="D37">
            <v>39.950000000000003</v>
          </cell>
        </row>
        <row r="38">
          <cell r="A38" t="str">
            <v>70E</v>
          </cell>
          <cell r="B38" t="str">
            <v>BALUSTRES HORMIGON</v>
          </cell>
          <cell r="C38" t="str">
            <v>u</v>
          </cell>
          <cell r="D38">
            <v>2.72</v>
          </cell>
        </row>
        <row r="39">
          <cell r="A39" t="str">
            <v>72E</v>
          </cell>
          <cell r="B39" t="str">
            <v>BANCAS DE HORMIGON (RECUBRIMIENTO DE GRANITO)</v>
          </cell>
          <cell r="C39" t="str">
            <v>u</v>
          </cell>
          <cell r="D39">
            <v>104.58</v>
          </cell>
        </row>
        <row r="40">
          <cell r="A40" t="str">
            <v>74E</v>
          </cell>
          <cell r="B40" t="str">
            <v>BANCAS H.A. a=0.50 m h=0.45 m e=7 cm HIERRO</v>
          </cell>
          <cell r="C40" t="str">
            <v>m</v>
          </cell>
          <cell r="D40">
            <v>32.81</v>
          </cell>
        </row>
        <row r="41">
          <cell r="A41" t="str">
            <v>76E</v>
          </cell>
          <cell r="B41" t="str">
            <v>BANCA METALICA DE PLATINAS PINTADA</v>
          </cell>
          <cell r="C41" t="str">
            <v>u</v>
          </cell>
          <cell r="D41">
            <v>153.25</v>
          </cell>
        </row>
        <row r="42">
          <cell r="A42" t="str">
            <v>78E</v>
          </cell>
          <cell r="B42" t="str">
            <v>BANCAS ORNAMENTAL CIRCULAR (FORJADO LABRADO)</v>
          </cell>
          <cell r="C42" t="str">
            <v>m</v>
          </cell>
          <cell r="D42">
            <v>227.57</v>
          </cell>
        </row>
        <row r="43">
          <cell r="A43" t="str">
            <v>80E</v>
          </cell>
          <cell r="B43" t="str">
            <v>BARRA ASIMETRICA FIJA TUBO H.G. ISO II</v>
          </cell>
          <cell r="C43" t="str">
            <v>u</v>
          </cell>
          <cell r="D43">
            <v>57.3</v>
          </cell>
        </row>
        <row r="44">
          <cell r="A44" t="str">
            <v>82E</v>
          </cell>
          <cell r="B44" t="str">
            <v>BARRAS PARALELAS TUBO H.G. ISO II</v>
          </cell>
          <cell r="C44" t="str">
            <v>u</v>
          </cell>
          <cell r="D44">
            <v>113.47</v>
          </cell>
        </row>
        <row r="45">
          <cell r="A45" t="str">
            <v>84E</v>
          </cell>
          <cell r="B45" t="str">
            <v>BARREDERA DE CERAMICA</v>
          </cell>
          <cell r="C45" t="str">
            <v>m</v>
          </cell>
          <cell r="D45">
            <v>4.54</v>
          </cell>
        </row>
        <row r="46">
          <cell r="A46" t="str">
            <v>86E</v>
          </cell>
          <cell r="B46" t="str">
            <v>BARREDERA GRANITO HABANA h=10 cm</v>
          </cell>
          <cell r="C46" t="str">
            <v>m</v>
          </cell>
          <cell r="D46">
            <v>3.98</v>
          </cell>
        </row>
        <row r="47">
          <cell r="A47" t="str">
            <v>88E</v>
          </cell>
          <cell r="B47" t="str">
            <v>BARREDERA DE GRESS</v>
          </cell>
          <cell r="C47" t="str">
            <v>m</v>
          </cell>
          <cell r="D47">
            <v>5.56</v>
          </cell>
        </row>
        <row r="48">
          <cell r="A48" t="str">
            <v>90E</v>
          </cell>
          <cell r="B48" t="str">
            <v>BARREDERA DE MADERA</v>
          </cell>
          <cell r="C48" t="str">
            <v>m</v>
          </cell>
          <cell r="D48">
            <v>2.25</v>
          </cell>
        </row>
        <row r="49">
          <cell r="A49" t="str">
            <v>92E</v>
          </cell>
          <cell r="B49" t="str">
            <v>BARREDERA DE VINYL</v>
          </cell>
          <cell r="C49" t="str">
            <v>m</v>
          </cell>
          <cell r="D49">
            <v>1.42</v>
          </cell>
        </row>
        <row r="50">
          <cell r="A50" t="str">
            <v>94E</v>
          </cell>
          <cell r="B50" t="str">
            <v>BASE DE PIEDRA TALLADAS PARA MARCOS DE PUERTA</v>
          </cell>
          <cell r="C50" t="str">
            <v>u</v>
          </cell>
          <cell r="D50">
            <v>85.27</v>
          </cell>
        </row>
        <row r="51">
          <cell r="A51" t="str">
            <v>96E</v>
          </cell>
          <cell r="B51" t="str">
            <v>BASE METALICA 30x30x6 SOPORTE COLUMNA METALICA</v>
          </cell>
          <cell r="C51" t="str">
            <v>u</v>
          </cell>
          <cell r="D51">
            <v>9.7100000000000009</v>
          </cell>
        </row>
        <row r="52">
          <cell r="A52" t="str">
            <v>98E</v>
          </cell>
          <cell r="B52" t="str">
            <v>BASUREROS METALICOS 0.50x0.50 TOL GALV. 2 mm</v>
          </cell>
          <cell r="C52" t="str">
            <v>u</v>
          </cell>
          <cell r="D52">
            <v>151.04</v>
          </cell>
        </row>
        <row r="53">
          <cell r="A53" t="str">
            <v>100E</v>
          </cell>
          <cell r="B53" t="str">
            <v>BISAGRAS HIERRO 1/2" SOLDADAS</v>
          </cell>
          <cell r="C53" t="str">
            <v>u</v>
          </cell>
          <cell r="D53">
            <v>1.21</v>
          </cell>
        </row>
        <row r="54">
          <cell r="A54" t="str">
            <v>102E</v>
          </cell>
          <cell r="B54" t="str">
            <v>BISOLA DE PAMBIL d=10-12 cm</v>
          </cell>
          <cell r="C54" t="str">
            <v>m</v>
          </cell>
          <cell r="D54">
            <v>2.33</v>
          </cell>
        </row>
        <row r="55">
          <cell r="A55" t="str">
            <v>104E</v>
          </cell>
          <cell r="B55" t="str">
            <v>BORDILLO INFERIOR DE BANCAS (MATERIAL MADERA)</v>
          </cell>
          <cell r="C55" t="str">
            <v>m</v>
          </cell>
          <cell r="D55">
            <v>7.08</v>
          </cell>
        </row>
        <row r="56">
          <cell r="A56" t="str">
            <v>106E</v>
          </cell>
          <cell r="B56" t="str">
            <v>BORDILLO TINETA BAÑO</v>
          </cell>
          <cell r="C56" t="str">
            <v>m</v>
          </cell>
          <cell r="D56">
            <v>10.51</v>
          </cell>
        </row>
        <row r="57">
          <cell r="A57" t="str">
            <v>108E</v>
          </cell>
          <cell r="B57" t="str">
            <v>BOTAGUAS PERIMETRAL (0.20*0.10*0.10)m</v>
          </cell>
          <cell r="C57" t="str">
            <v>m</v>
          </cell>
          <cell r="D57">
            <v>22.23</v>
          </cell>
        </row>
        <row r="58">
          <cell r="A58" t="str">
            <v>110E</v>
          </cell>
          <cell r="B58" t="str">
            <v>BUTACAS PARA SECRETARIOS Y ASESORES</v>
          </cell>
          <cell r="C58" t="str">
            <v>u</v>
          </cell>
          <cell r="D58">
            <v>148.68</v>
          </cell>
        </row>
        <row r="59">
          <cell r="A59" t="str">
            <v>112E</v>
          </cell>
          <cell r="B59" t="str">
            <v>BUTACAS UNIPERSONALES PARA AUDITORIO</v>
          </cell>
          <cell r="C59" t="str">
            <v>u</v>
          </cell>
          <cell r="D59">
            <v>88.51</v>
          </cell>
        </row>
        <row r="60">
          <cell r="A60" t="str">
            <v>5E</v>
          </cell>
          <cell r="B60" t="str">
            <v>CABLE DE ACERO 1/2"</v>
          </cell>
          <cell r="C60" t="str">
            <v>m</v>
          </cell>
          <cell r="D60">
            <v>15.99</v>
          </cell>
        </row>
        <row r="61">
          <cell r="A61" t="str">
            <v>936E</v>
          </cell>
          <cell r="B61" t="str">
            <v>CABLE DE ACERO 3/4" ANCLADO</v>
          </cell>
          <cell r="C61" t="str">
            <v>m</v>
          </cell>
          <cell r="D61">
            <v>27.52</v>
          </cell>
        </row>
        <row r="62">
          <cell r="A62" t="str">
            <v>938E</v>
          </cell>
          <cell r="B62" t="str">
            <v>CABLE DE ACERO 1 3/4"</v>
          </cell>
          <cell r="C62" t="str">
            <v>m</v>
          </cell>
          <cell r="D62">
            <v>26.66</v>
          </cell>
        </row>
        <row r="63">
          <cell r="A63" t="str">
            <v>940E</v>
          </cell>
          <cell r="B63" t="str">
            <v>CABLE DE ACERO 3"</v>
          </cell>
          <cell r="C63" t="str">
            <v>m</v>
          </cell>
          <cell r="D63">
            <v>43.55</v>
          </cell>
        </row>
        <row r="64">
          <cell r="A64" t="str">
            <v>114E</v>
          </cell>
          <cell r="B64" t="str">
            <v>CAMPANA DE TOL CON DUCTO PARA FOGON</v>
          </cell>
          <cell r="C64" t="str">
            <v>u</v>
          </cell>
          <cell r="D64">
            <v>249.84</v>
          </cell>
        </row>
        <row r="65">
          <cell r="A65" t="str">
            <v>116E</v>
          </cell>
          <cell r="B65" t="str">
            <v>CANAL TOL GALV h=15cm, a=15cm desarr. 60 cm</v>
          </cell>
          <cell r="C65" t="str">
            <v>m</v>
          </cell>
          <cell r="D65">
            <v>17.38</v>
          </cell>
        </row>
        <row r="66">
          <cell r="A66" t="str">
            <v>942E</v>
          </cell>
          <cell r="B66" t="str">
            <v>CAÑA DE GUADUA D=8-10 cm</v>
          </cell>
          <cell r="C66" t="str">
            <v>m</v>
          </cell>
          <cell r="D66">
            <v>0.71</v>
          </cell>
        </row>
        <row r="67">
          <cell r="A67" t="str">
            <v>118E</v>
          </cell>
          <cell r="B67" t="str">
            <v>CERAMICA DE COLOR BLANCO 30x30cm</v>
          </cell>
          <cell r="C67" t="str">
            <v>m2</v>
          </cell>
          <cell r="D67">
            <v>20.02</v>
          </cell>
        </row>
        <row r="68">
          <cell r="A68" t="str">
            <v>120E</v>
          </cell>
          <cell r="B68" t="str">
            <v>CERAMICA DE COLOR NEGRO 20x20cm</v>
          </cell>
          <cell r="C68" t="str">
            <v>m2</v>
          </cell>
          <cell r="D68">
            <v>23.17</v>
          </cell>
        </row>
        <row r="69">
          <cell r="A69" t="str">
            <v>122E</v>
          </cell>
          <cell r="B69" t="str">
            <v>CERAMICA DE LUCCA 0.50x0.50m</v>
          </cell>
          <cell r="C69" t="str">
            <v>m2</v>
          </cell>
          <cell r="D69">
            <v>33.72</v>
          </cell>
        </row>
        <row r="70">
          <cell r="A70" t="str">
            <v>124E</v>
          </cell>
          <cell r="B70" t="str">
            <v>CERAMICA IMPORTADA</v>
          </cell>
          <cell r="C70" t="str">
            <v>m2</v>
          </cell>
          <cell r="D70">
            <v>45.91</v>
          </cell>
        </row>
        <row r="71">
          <cell r="A71" t="str">
            <v>126E</v>
          </cell>
          <cell r="B71" t="str">
            <v>CERAMICA PARA PAREDES INTERIORES</v>
          </cell>
          <cell r="C71" t="str">
            <v>m2</v>
          </cell>
          <cell r="D71">
            <v>21.35</v>
          </cell>
        </row>
        <row r="72">
          <cell r="A72" t="str">
            <v>128E</v>
          </cell>
          <cell r="B72" t="str">
            <v>CERAMICA PARA PISO COLOR AZUL/CELESTE</v>
          </cell>
          <cell r="C72" t="str">
            <v>m2</v>
          </cell>
          <cell r="D72">
            <v>21.4</v>
          </cell>
        </row>
        <row r="73">
          <cell r="A73" t="str">
            <v>130E</v>
          </cell>
          <cell r="B73" t="str">
            <v>CERAMICA PARA PISOS</v>
          </cell>
          <cell r="C73" t="str">
            <v>m2</v>
          </cell>
          <cell r="D73">
            <v>18.75</v>
          </cell>
        </row>
        <row r="74">
          <cell r="A74" t="str">
            <v>132E</v>
          </cell>
          <cell r="B74" t="str">
            <v>CERAMICA PARA PISOS 33.8x33.8(MULTIDISEÑO)e=7 mm</v>
          </cell>
          <cell r="C74" t="str">
            <v>m2</v>
          </cell>
          <cell r="D74">
            <v>17.670000000000002</v>
          </cell>
        </row>
        <row r="75">
          <cell r="A75" t="str">
            <v>134E</v>
          </cell>
          <cell r="B75" t="str">
            <v>CERAMICA PARA PISOS 40x40 ALTO TRAFICO e=7 mm</v>
          </cell>
          <cell r="C75" t="str">
            <v>m2</v>
          </cell>
          <cell r="D75">
            <v>22.21</v>
          </cell>
        </row>
        <row r="76">
          <cell r="A76" t="str">
            <v>136E</v>
          </cell>
          <cell r="B76" t="str">
            <v>CERAMICA ROMANA Y GRIEGA (18x9)cm,(9x9)cm</v>
          </cell>
          <cell r="C76" t="str">
            <v>m2</v>
          </cell>
          <cell r="D76">
            <v>30.26</v>
          </cell>
        </row>
        <row r="77">
          <cell r="A77" t="str">
            <v>138E</v>
          </cell>
          <cell r="B77" t="str">
            <v>CERRADURA DE BAÑO TIPO ECONOMICA</v>
          </cell>
          <cell r="C77" t="str">
            <v>u</v>
          </cell>
          <cell r="D77">
            <v>19.510000000000002</v>
          </cell>
        </row>
        <row r="78">
          <cell r="A78" t="str">
            <v>144E</v>
          </cell>
          <cell r="B78" t="str">
            <v>CERRADURA DE BAÑO TIPO IMPORTADO</v>
          </cell>
          <cell r="C78" t="str">
            <v>u</v>
          </cell>
          <cell r="D78">
            <v>29.57</v>
          </cell>
        </row>
        <row r="79">
          <cell r="A79" t="str">
            <v>140E</v>
          </cell>
          <cell r="B79" t="str">
            <v>CERRADURA LLAVE-LLAVE</v>
          </cell>
          <cell r="C79" t="str">
            <v>u</v>
          </cell>
          <cell r="D79">
            <v>20.97</v>
          </cell>
        </row>
        <row r="80">
          <cell r="A80" t="str">
            <v>142E</v>
          </cell>
          <cell r="B80" t="str">
            <v>CERRADURA LLAVE -SEGURO</v>
          </cell>
          <cell r="C80" t="str">
            <v>u</v>
          </cell>
          <cell r="D80">
            <v>22.2</v>
          </cell>
        </row>
        <row r="81">
          <cell r="A81" t="str">
            <v>146E</v>
          </cell>
          <cell r="B81" t="str">
            <v>CERRADURA TIPO PRINCIPAL IMPORTADA</v>
          </cell>
          <cell r="C81" t="str">
            <v>u</v>
          </cell>
          <cell r="D81">
            <v>40.380000000000003</v>
          </cell>
        </row>
        <row r="82">
          <cell r="A82" t="str">
            <v>148E</v>
          </cell>
          <cell r="B82" t="str">
            <v>CERRAMIENTO DE MALLA H=2.00m</v>
          </cell>
          <cell r="C82" t="str">
            <v>m</v>
          </cell>
          <cell r="D82">
            <v>31.5</v>
          </cell>
        </row>
        <row r="83">
          <cell r="A83" t="str">
            <v>149E</v>
          </cell>
          <cell r="B83" t="str">
            <v>CERRAMIENTO DE MALLA H=2m TUBO 2" ALAM.PUAS</v>
          </cell>
          <cell r="C83" t="str">
            <v>m</v>
          </cell>
          <cell r="D83">
            <v>31.85</v>
          </cell>
        </row>
        <row r="84">
          <cell r="A84" t="str">
            <v>150E</v>
          </cell>
          <cell r="B84" t="str">
            <v>CERRAMIENTO DE MALLA H=2.00 m, ALAMBRE DE PUAS</v>
          </cell>
          <cell r="C84" t="str">
            <v>m</v>
          </cell>
          <cell r="D84">
            <v>30.26</v>
          </cell>
        </row>
        <row r="85">
          <cell r="A85" t="str">
            <v>152E</v>
          </cell>
          <cell r="B85" t="str">
            <v>CERRAMIENTO MALLA H=2.00m(INC.SUJECCION INFERIOR)</v>
          </cell>
          <cell r="C85" t="str">
            <v>m</v>
          </cell>
          <cell r="D85">
            <v>34.92</v>
          </cell>
        </row>
        <row r="86">
          <cell r="A86" t="str">
            <v>154E</v>
          </cell>
          <cell r="B86" t="str">
            <v>CERRAM. MALLA H=2.00m TUBO PERIMETAL H.G. 2"x2 mm</v>
          </cell>
          <cell r="C86" t="str">
            <v>m</v>
          </cell>
          <cell r="D86">
            <v>47.15</v>
          </cell>
        </row>
        <row r="87">
          <cell r="A87" t="str">
            <v>156E</v>
          </cell>
          <cell r="B87" t="str">
            <v>CERRAMIENTO DE MALLA H=1.50 m</v>
          </cell>
          <cell r="C87" t="str">
            <v>m</v>
          </cell>
          <cell r="D87">
            <v>24.73</v>
          </cell>
        </row>
        <row r="88">
          <cell r="A88" t="str">
            <v>158E</v>
          </cell>
          <cell r="B88" t="str">
            <v>CERRAMIENTO DE MALLA ELECTROSOLDADA 10x10x6mm</v>
          </cell>
          <cell r="C88" t="str">
            <v>m2</v>
          </cell>
          <cell r="D88">
            <v>21.59</v>
          </cell>
        </row>
        <row r="89">
          <cell r="A89" t="str">
            <v>160E</v>
          </cell>
          <cell r="B89" t="str">
            <v>CERRAMIENTO PROVISIONAL MADERA SEMIDURA</v>
          </cell>
          <cell r="C89" t="str">
            <v>m2</v>
          </cell>
          <cell r="D89">
            <v>7.77</v>
          </cell>
        </row>
        <row r="90">
          <cell r="A90" t="str">
            <v>162E</v>
          </cell>
          <cell r="B90" t="str">
            <v>CERRAMIENTO PROVISIONAL DE CAÑA H=2.20 m</v>
          </cell>
          <cell r="C90" t="str">
            <v>m</v>
          </cell>
          <cell r="D90">
            <v>6.16</v>
          </cell>
        </row>
        <row r="91">
          <cell r="A91" t="str">
            <v>164E</v>
          </cell>
          <cell r="B91" t="str">
            <v>CLOSET DIVISION MADERA MDF LACADO</v>
          </cell>
          <cell r="C91" t="str">
            <v>m2</v>
          </cell>
          <cell r="D91">
            <v>121.85</v>
          </cell>
        </row>
        <row r="92">
          <cell r="A92" t="str">
            <v>166E</v>
          </cell>
          <cell r="B92" t="str">
            <v>CIELO RASO CON MALLA ENLUCIDO</v>
          </cell>
          <cell r="C92" t="str">
            <v>m2</v>
          </cell>
          <cell r="D92">
            <v>12.77</v>
          </cell>
        </row>
        <row r="93">
          <cell r="A93" t="str">
            <v>168E</v>
          </cell>
          <cell r="B93" t="str">
            <v>CIELO RASO FALSO FIBROCEL(INC. SOPORTES ALUMINIO)</v>
          </cell>
          <cell r="C93" t="str">
            <v>m2</v>
          </cell>
          <cell r="D93">
            <v>17.12</v>
          </cell>
        </row>
        <row r="94">
          <cell r="A94" t="str">
            <v>170E</v>
          </cell>
          <cell r="B94" t="str">
            <v>CIELO RASO FALSO DECORATIVO INC. SOPORTES ALUMINIO</v>
          </cell>
          <cell r="C94" t="str">
            <v>m2</v>
          </cell>
          <cell r="D94">
            <v>25.83</v>
          </cell>
        </row>
        <row r="95">
          <cell r="A95" t="str">
            <v>174E</v>
          </cell>
          <cell r="B95" t="str">
            <v>CINTA (JUNTA IMPERMEABLE)  PVC</v>
          </cell>
          <cell r="C95" t="str">
            <v>m</v>
          </cell>
          <cell r="D95">
            <v>6.25</v>
          </cell>
        </row>
        <row r="96">
          <cell r="A96" t="str">
            <v>176E</v>
          </cell>
          <cell r="B96" t="str">
            <v>COLUMBIOS (JUEGOS RECREACIONALES)</v>
          </cell>
          <cell r="C96" t="str">
            <v>u</v>
          </cell>
          <cell r="D96">
            <v>423.66</v>
          </cell>
        </row>
        <row r="97">
          <cell r="A97" t="str">
            <v>178E</v>
          </cell>
          <cell r="B97" t="str">
            <v>COLOCACION PUERTA DE CERRAMIENTO</v>
          </cell>
          <cell r="C97" t="str">
            <v>u</v>
          </cell>
          <cell r="D97">
            <v>26.97</v>
          </cell>
        </row>
        <row r="98">
          <cell r="A98" t="str">
            <v>180E</v>
          </cell>
          <cell r="B98" t="str">
            <v>COLOCACION PUERTAS METALICAS(0.70-1.00)m H=1.5-2 m</v>
          </cell>
          <cell r="C98" t="str">
            <v>u</v>
          </cell>
          <cell r="D98">
            <v>9.67</v>
          </cell>
        </row>
        <row r="99">
          <cell r="A99" t="str">
            <v>182E</v>
          </cell>
          <cell r="B99" t="str">
            <v>COLUMNA DE MANIOBRA</v>
          </cell>
          <cell r="C99" t="str">
            <v>u</v>
          </cell>
          <cell r="D99">
            <v>283.95999999999998</v>
          </cell>
        </row>
        <row r="100">
          <cell r="A100" t="str">
            <v>184E</v>
          </cell>
          <cell r="B100" t="str">
            <v>CONFORMACION DE TALUD</v>
          </cell>
          <cell r="C100" t="str">
            <v>m2</v>
          </cell>
          <cell r="D100">
            <v>0.62</v>
          </cell>
        </row>
        <row r="101">
          <cell r="A101" t="str">
            <v>186E</v>
          </cell>
          <cell r="B101" t="str">
            <v>CONSTRUCCION GUACHIMANIA-BODEGAS AREAS DE SERVICIO</v>
          </cell>
          <cell r="C101" t="str">
            <v>u</v>
          </cell>
          <cell r="D101">
            <v>265.05</v>
          </cell>
        </row>
        <row r="102">
          <cell r="A102" t="str">
            <v>188E</v>
          </cell>
          <cell r="B102" t="str">
            <v>CONTRAPISO H.S e=10 cm CON MALLA ARMEX SIN SUBBASE</v>
          </cell>
          <cell r="C102" t="str">
            <v>m2</v>
          </cell>
          <cell r="D102">
            <v>18.260000000000002</v>
          </cell>
        </row>
        <row r="103">
          <cell r="A103" t="str">
            <v>190E</v>
          </cell>
          <cell r="B103" t="str">
            <v>CONTRAPISO H.S e=10cm 180 kg/cm2 SIN SUB-BASE</v>
          </cell>
          <cell r="C103" t="str">
            <v>m2</v>
          </cell>
          <cell r="D103">
            <v>14.63</v>
          </cell>
        </row>
        <row r="104">
          <cell r="A104" t="str">
            <v>192E</v>
          </cell>
          <cell r="B104" t="str">
            <v>CONTRAPISO H.S e=10cm 180kg/cm2 ARMEX-SUBBASE 12cm</v>
          </cell>
          <cell r="C104" t="str">
            <v>m2</v>
          </cell>
          <cell r="D104">
            <v>21.49</v>
          </cell>
        </row>
        <row r="105">
          <cell r="A105" t="str">
            <v>194E</v>
          </cell>
          <cell r="B105" t="str">
            <v>CONTRAPISO H.S e=10cm 180 kg/cm2 SUBBASE e=15 cm</v>
          </cell>
          <cell r="C105" t="str">
            <v>m2</v>
          </cell>
          <cell r="D105">
            <v>18.12</v>
          </cell>
        </row>
        <row r="106">
          <cell r="A106" t="str">
            <v>196E</v>
          </cell>
          <cell r="B106" t="str">
            <v>CONTRAPISO H.S e=7cm 180 kg/cm2 SUB-BASE e=15 cm</v>
          </cell>
          <cell r="C106" t="str">
            <v>m2</v>
          </cell>
          <cell r="D106">
            <v>13.41</v>
          </cell>
        </row>
        <row r="107">
          <cell r="A107" t="str">
            <v>198E</v>
          </cell>
          <cell r="B107" t="str">
            <v>CORNIZA (ALFEIZER DE COLUMNAS)</v>
          </cell>
          <cell r="C107" t="str">
            <v>m</v>
          </cell>
          <cell r="D107">
            <v>11</v>
          </cell>
        </row>
        <row r="108">
          <cell r="A108" t="str">
            <v>200E</v>
          </cell>
          <cell r="B108" t="str">
            <v>CORTINA DE VIDRIO TEMPLADO 8 mm</v>
          </cell>
          <cell r="C108" t="str">
            <v>m2</v>
          </cell>
          <cell r="D108">
            <v>165.71</v>
          </cell>
        </row>
        <row r="109">
          <cell r="A109" t="str">
            <v>202E</v>
          </cell>
          <cell r="B109" t="str">
            <v>CORREAS DE MADERA 6 1/2x5 cm</v>
          </cell>
          <cell r="C109" t="str">
            <v>m</v>
          </cell>
          <cell r="D109">
            <v>2.5499999999999998</v>
          </cell>
        </row>
        <row r="110">
          <cell r="A110" t="str">
            <v>204E</v>
          </cell>
          <cell r="B110" t="str">
            <v>CORREAS TIRAS DE CAÑA GUADUA a=6 cm</v>
          </cell>
          <cell r="C110" t="str">
            <v>m</v>
          </cell>
          <cell r="D110">
            <v>0.63</v>
          </cell>
        </row>
        <row r="111">
          <cell r="A111" t="str">
            <v>206E</v>
          </cell>
          <cell r="B111" t="str">
            <v>CORRECCION DE FISURAS Y SELLADO DE FACHADA</v>
          </cell>
          <cell r="C111" t="str">
            <v>m2</v>
          </cell>
          <cell r="D111">
            <v>3.5</v>
          </cell>
        </row>
        <row r="112">
          <cell r="A112" t="str">
            <v>208E</v>
          </cell>
          <cell r="B112" t="str">
            <v>CORRECION ENLUCIDO e=4 cm (ADITIVO PEGANTE )</v>
          </cell>
          <cell r="C112" t="str">
            <v>m2</v>
          </cell>
          <cell r="D112">
            <v>31.75</v>
          </cell>
        </row>
        <row r="113">
          <cell r="A113" t="str">
            <v>996E</v>
          </cell>
          <cell r="B113" t="str">
            <v>CUBIERTA DE FIBROCEMENTO</v>
          </cell>
          <cell r="C113" t="str">
            <v>m2</v>
          </cell>
          <cell r="D113">
            <v>10.01</v>
          </cell>
        </row>
        <row r="114">
          <cell r="A114" t="str">
            <v>212E</v>
          </cell>
          <cell r="B114" t="str">
            <v>CUBIERTA POLICARBONATO CELULAR 6mm</v>
          </cell>
          <cell r="C114" t="str">
            <v>m2</v>
          </cell>
          <cell r="D114">
            <v>15.7</v>
          </cell>
        </row>
        <row r="115">
          <cell r="A115" t="str">
            <v>214E</v>
          </cell>
          <cell r="B115" t="str">
            <v>CUBIERTA DE ZINC</v>
          </cell>
          <cell r="C115" t="str">
            <v>m2</v>
          </cell>
          <cell r="D115">
            <v>6.26</v>
          </cell>
        </row>
        <row r="116">
          <cell r="A116" t="str">
            <v>216E</v>
          </cell>
          <cell r="B116" t="str">
            <v>CUBIERTA ZINC TRASLUCIDO e=0.30 mm</v>
          </cell>
          <cell r="C116" t="str">
            <v>m2</v>
          </cell>
          <cell r="D116">
            <v>10.029999999999999</v>
          </cell>
        </row>
        <row r="117">
          <cell r="A117" t="str">
            <v>218E</v>
          </cell>
          <cell r="B117" t="str">
            <v>CUBIERTA DE PAJA TOQUILLA (INC. ESTRUCTURA SOPORT)</v>
          </cell>
          <cell r="C117" t="str">
            <v>m2</v>
          </cell>
          <cell r="D117">
            <v>50.09</v>
          </cell>
        </row>
        <row r="118">
          <cell r="A118" t="str">
            <v>226E</v>
          </cell>
          <cell r="B118" t="str">
            <v>CUBIERTA PANEL e=0.30 mm</v>
          </cell>
          <cell r="C118" t="str">
            <v>m2</v>
          </cell>
          <cell r="D118">
            <v>9.32</v>
          </cell>
        </row>
        <row r="119">
          <cell r="A119" t="str">
            <v>220E</v>
          </cell>
          <cell r="B119" t="str">
            <v>CUBIERTA PANEL e=0.40 mm</v>
          </cell>
          <cell r="C119" t="str">
            <v>m2</v>
          </cell>
          <cell r="D119">
            <v>11.74</v>
          </cell>
        </row>
        <row r="120">
          <cell r="A120" t="str">
            <v>222E</v>
          </cell>
          <cell r="B120" t="str">
            <v>CUBIERTA PANEL CURVO e=0.40 mm</v>
          </cell>
          <cell r="C120" t="str">
            <v>m2</v>
          </cell>
          <cell r="D120">
            <v>19.170000000000002</v>
          </cell>
        </row>
        <row r="121">
          <cell r="A121" t="str">
            <v>224E</v>
          </cell>
          <cell r="B121" t="str">
            <v>CUBIERTA ESTIPANEL PINTADO ESTILOX e=0.45 mm</v>
          </cell>
          <cell r="C121" t="str">
            <v>m2</v>
          </cell>
          <cell r="D121">
            <v>13.99</v>
          </cell>
        </row>
        <row r="122">
          <cell r="A122" t="str">
            <v>228E</v>
          </cell>
          <cell r="B122" t="str">
            <v>CUBIERTA TRASLUCIDA e=0.30 mm</v>
          </cell>
          <cell r="C122" t="str">
            <v>m2</v>
          </cell>
          <cell r="D122">
            <v>12.73</v>
          </cell>
        </row>
        <row r="123">
          <cell r="A123" t="str">
            <v>232E</v>
          </cell>
          <cell r="B123" t="str">
            <v>CUMBRERO METAL e=0.4mm  a=60 cm</v>
          </cell>
          <cell r="C123" t="str">
            <v>m</v>
          </cell>
          <cell r="D123">
            <v>12.55</v>
          </cell>
        </row>
        <row r="124">
          <cell r="A124" t="str">
            <v>234E</v>
          </cell>
          <cell r="B124" t="str">
            <v>CUMBRERO DURATECHO e=0.30 mm a=0.30 m</v>
          </cell>
          <cell r="C124" t="str">
            <v>m</v>
          </cell>
          <cell r="D124">
            <v>9.61</v>
          </cell>
        </row>
        <row r="125">
          <cell r="A125" t="str">
            <v>236E</v>
          </cell>
          <cell r="B125" t="str">
            <v>CUMBRERO TRASLUCIDO (DURATECHO e=0.30 mm)</v>
          </cell>
          <cell r="C125" t="str">
            <v>m</v>
          </cell>
          <cell r="D125">
            <v>8.3699999999999992</v>
          </cell>
        </row>
        <row r="126">
          <cell r="A126" t="str">
            <v>998E</v>
          </cell>
          <cell r="B126" t="str">
            <v>CUMBRERO DE ETERNIT</v>
          </cell>
          <cell r="C126" t="str">
            <v>m</v>
          </cell>
          <cell r="D126">
            <v>12.57</v>
          </cell>
        </row>
        <row r="127">
          <cell r="A127" t="str">
            <v>230E</v>
          </cell>
          <cell r="B127" t="str">
            <v>CUBO PROFUNDO DE AGUA H=10.00 m</v>
          </cell>
          <cell r="C127" t="str">
            <v>u</v>
          </cell>
          <cell r="D127">
            <v>366.27</v>
          </cell>
        </row>
        <row r="128">
          <cell r="A128" t="str">
            <v>238E</v>
          </cell>
          <cell r="B128" t="str">
            <v>DESARMADA DE CUBIERTA (HOJAS ASBESTO CEMENTO)</v>
          </cell>
          <cell r="C128" t="str">
            <v>m2</v>
          </cell>
          <cell r="D128">
            <v>2.61</v>
          </cell>
        </row>
        <row r="129">
          <cell r="A129" t="str">
            <v>240E</v>
          </cell>
          <cell r="B129" t="str">
            <v>DERROCAMIENTO DE CONTRAPISO CON ACERO REFUERZO</v>
          </cell>
          <cell r="C129" t="str">
            <v>m2</v>
          </cell>
          <cell r="D129">
            <v>3.37</v>
          </cell>
        </row>
        <row r="130">
          <cell r="A130" t="str">
            <v>242E</v>
          </cell>
          <cell r="B130" t="str">
            <v>DERROCAMIENTO DE VEREDA</v>
          </cell>
          <cell r="C130" t="str">
            <v>m2</v>
          </cell>
          <cell r="D130">
            <v>3.03</v>
          </cell>
        </row>
        <row r="131">
          <cell r="A131" t="str">
            <v>244E</v>
          </cell>
          <cell r="B131" t="str">
            <v>DERROCAMIENTO MANUAL DE HORMIGON ARMADO</v>
          </cell>
          <cell r="C131" t="str">
            <v>m3</v>
          </cell>
          <cell r="D131">
            <v>121.24</v>
          </cell>
        </row>
        <row r="132">
          <cell r="A132" t="str">
            <v>248E</v>
          </cell>
          <cell r="B132" t="str">
            <v>DERROCAMIENTO MANUAL DE HORMIGON CICLOPEO</v>
          </cell>
          <cell r="C132" t="str">
            <v>m3</v>
          </cell>
          <cell r="D132">
            <v>80.83</v>
          </cell>
        </row>
        <row r="133">
          <cell r="A133" t="str">
            <v>246E</v>
          </cell>
          <cell r="B133" t="str">
            <v>DERROCAMIENTO ESTRUCTURA EXISTENTE CON MAQUINARIA</v>
          </cell>
          <cell r="C133" t="str">
            <v>m3</v>
          </cell>
          <cell r="D133">
            <v>56.72</v>
          </cell>
        </row>
        <row r="134">
          <cell r="A134" t="str">
            <v>250E</v>
          </cell>
          <cell r="B134" t="str">
            <v>DERROCAMIENTO HORMIGON SIMPLE</v>
          </cell>
          <cell r="C134" t="str">
            <v>m3</v>
          </cell>
          <cell r="D134">
            <v>80.83</v>
          </cell>
        </row>
        <row r="135">
          <cell r="A135" t="str">
            <v>252E</v>
          </cell>
          <cell r="B135" t="str">
            <v>DERROCAMIENTO Y ROTURA DE MAMPOSTERIA</v>
          </cell>
          <cell r="C135" t="str">
            <v>m2</v>
          </cell>
          <cell r="D135">
            <v>2.29</v>
          </cell>
        </row>
        <row r="136">
          <cell r="A136" t="str">
            <v>254E</v>
          </cell>
          <cell r="B136" t="str">
            <v>DERROCAMIENTO Y ROTURA MAMP. (REVESTIDO AZULEJO)</v>
          </cell>
          <cell r="C136" t="str">
            <v>m2</v>
          </cell>
          <cell r="D136">
            <v>5.49</v>
          </cell>
        </row>
        <row r="137">
          <cell r="A137" t="str">
            <v>256E</v>
          </cell>
          <cell r="B137" t="str">
            <v>DERROCAMIENTO LOSA MACIZA e=10 cm</v>
          </cell>
          <cell r="C137" t="str">
            <v>m2</v>
          </cell>
          <cell r="D137">
            <v>13.84</v>
          </cell>
        </row>
        <row r="138">
          <cell r="A138" t="str">
            <v>258E</v>
          </cell>
          <cell r="B138" t="str">
            <v>DERROCAMIENTO MESON e=7 cm</v>
          </cell>
          <cell r="C138" t="str">
            <v>m</v>
          </cell>
          <cell r="D138">
            <v>9.8800000000000008</v>
          </cell>
        </row>
        <row r="139">
          <cell r="A139" t="str">
            <v>260E</v>
          </cell>
          <cell r="B139" t="str">
            <v>DERROCAMIENTO MURO HORMIGON CICLOPEO (INC. MAQ)</v>
          </cell>
          <cell r="C139" t="str">
            <v>m3</v>
          </cell>
          <cell r="D139">
            <v>17.100000000000001</v>
          </cell>
        </row>
        <row r="140">
          <cell r="A140" t="str">
            <v>262E</v>
          </cell>
          <cell r="B140" t="str">
            <v>DESALOJO DE AGUA CON BOMBA (hora )</v>
          </cell>
          <cell r="C140" t="str">
            <v>u</v>
          </cell>
          <cell r="D140">
            <v>5.0599999999999996</v>
          </cell>
        </row>
        <row r="141">
          <cell r="A141" t="str">
            <v>264E</v>
          </cell>
          <cell r="B141" t="str">
            <v>DESALOJO MANUAL TIERRA/ESCOMBROS dist=50 m</v>
          </cell>
          <cell r="C141" t="str">
            <v>m3</v>
          </cell>
          <cell r="D141">
            <v>6.94</v>
          </cell>
        </row>
        <row r="142">
          <cell r="A142" t="str">
            <v>266E</v>
          </cell>
          <cell r="B142" t="str">
            <v>DESALOJO MANUAL TIERRA/ESCOMBROS dist=500 m</v>
          </cell>
          <cell r="C142" t="str">
            <v>m3</v>
          </cell>
          <cell r="D142">
            <v>8.17</v>
          </cell>
        </row>
        <row r="143">
          <cell r="A143" t="str">
            <v>268E</v>
          </cell>
          <cell r="B143" t="str">
            <v>DESALOJO MECANICO VOLQUETA TIERRA/ESCOMBROS D=5km</v>
          </cell>
          <cell r="C143" t="str">
            <v>m3</v>
          </cell>
          <cell r="D143">
            <v>3.54</v>
          </cell>
        </row>
        <row r="144">
          <cell r="A144" t="str">
            <v>270E</v>
          </cell>
          <cell r="B144" t="str">
            <v>DESALOJO MECANICO VOLQUETA TIERRA/ESCOMBROS m3/Km</v>
          </cell>
          <cell r="C144" t="str">
            <v>u</v>
          </cell>
          <cell r="D144">
            <v>0.52</v>
          </cell>
        </row>
        <row r="145">
          <cell r="A145" t="str">
            <v>272E</v>
          </cell>
          <cell r="B145" t="str">
            <v>DESALOJO DE MATERIAL CON ELEVADOR</v>
          </cell>
          <cell r="C145" t="str">
            <v>m3</v>
          </cell>
          <cell r="D145">
            <v>3.19</v>
          </cell>
        </row>
        <row r="146">
          <cell r="A146" t="str">
            <v>274E</v>
          </cell>
          <cell r="B146" t="str">
            <v>DESARMADO DE ARMADURA DE REFUERZO</v>
          </cell>
          <cell r="C146" t="str">
            <v>Kg</v>
          </cell>
          <cell r="D146">
            <v>0.24</v>
          </cell>
        </row>
        <row r="147">
          <cell r="A147" t="str">
            <v>276E</v>
          </cell>
          <cell r="B147" t="str">
            <v>DESARMADA DE PUERTAS ALUMINIO (1.00x2.10 )m</v>
          </cell>
          <cell r="C147" t="str">
            <v>u</v>
          </cell>
          <cell r="D147">
            <v>13.17</v>
          </cell>
        </row>
        <row r="148">
          <cell r="A148" t="str">
            <v>278E</v>
          </cell>
          <cell r="B148" t="str">
            <v>DESARMADA DE TABIQUERIA</v>
          </cell>
          <cell r="C148" t="str">
            <v>m2</v>
          </cell>
          <cell r="D148">
            <v>3.38</v>
          </cell>
        </row>
        <row r="149">
          <cell r="A149" t="str">
            <v>280E</v>
          </cell>
          <cell r="B149" t="str">
            <v>DESARMADA PLANCHAS DE CUBIERTA</v>
          </cell>
          <cell r="C149" t="str">
            <v>m2</v>
          </cell>
          <cell r="D149">
            <v>1.51</v>
          </cell>
        </row>
        <row r="150">
          <cell r="A150" t="str">
            <v>282E</v>
          </cell>
          <cell r="B150" t="str">
            <v>DESARMADA TARIMA DE MADERA</v>
          </cell>
          <cell r="C150" t="str">
            <v>m2</v>
          </cell>
          <cell r="D150">
            <v>3.65</v>
          </cell>
        </row>
        <row r="151">
          <cell r="A151" t="str">
            <v>284E</v>
          </cell>
          <cell r="B151" t="str">
            <v>DESBANQUE DE PLATAFORMAS</v>
          </cell>
          <cell r="C151" t="str">
            <v>m3</v>
          </cell>
          <cell r="D151">
            <v>9.16</v>
          </cell>
        </row>
        <row r="152">
          <cell r="A152" t="str">
            <v>286E</v>
          </cell>
          <cell r="B152" t="str">
            <v>DESBANQUE Y NIVELACION DEL TERRENO A MANO</v>
          </cell>
          <cell r="C152" t="str">
            <v>m3</v>
          </cell>
          <cell r="D152">
            <v>8.85</v>
          </cell>
        </row>
        <row r="153">
          <cell r="A153" t="str">
            <v>288E</v>
          </cell>
          <cell r="B153" t="str">
            <v>DESENTECHADO Y ENTECHADO PLANCHAS DE CUBIERTA</v>
          </cell>
          <cell r="C153" t="str">
            <v>m2</v>
          </cell>
          <cell r="D153">
            <v>2.33</v>
          </cell>
        </row>
        <row r="154">
          <cell r="A154" t="str">
            <v>290E</v>
          </cell>
          <cell r="B154" t="str">
            <v>DESINSTALADO DE BUTACAS (SUJETAS CON PERNOS)</v>
          </cell>
          <cell r="C154" t="str">
            <v>u</v>
          </cell>
          <cell r="D154">
            <v>2.0299999999999998</v>
          </cell>
        </row>
        <row r="155">
          <cell r="A155" t="str">
            <v>292E</v>
          </cell>
          <cell r="B155" t="str">
            <v>DESMONTAJE DE ESTRUCTURA METALICA</v>
          </cell>
          <cell r="C155" t="str">
            <v>Kg</v>
          </cell>
          <cell r="D155">
            <v>0.54</v>
          </cell>
        </row>
        <row r="156">
          <cell r="A156" t="str">
            <v>294E</v>
          </cell>
          <cell r="B156" t="str">
            <v>DESMONTAJE DE ESTRUCTURA DE MADERA</v>
          </cell>
          <cell r="C156" t="str">
            <v>m2</v>
          </cell>
          <cell r="D156">
            <v>3.47</v>
          </cell>
        </row>
        <row r="157">
          <cell r="A157" t="str">
            <v>296E</v>
          </cell>
          <cell r="B157" t="str">
            <v>DESMONTAJE DE ESTRUCTURA ESTERO-CELOSIA</v>
          </cell>
          <cell r="C157" t="str">
            <v>m2</v>
          </cell>
          <cell r="D157">
            <v>8.2200000000000006</v>
          </cell>
        </row>
        <row r="158">
          <cell r="A158" t="str">
            <v>298E</v>
          </cell>
          <cell r="B158" t="str">
            <v>DESMONTAJE DE MAMPARAS</v>
          </cell>
          <cell r="C158" t="str">
            <v>m2</v>
          </cell>
          <cell r="D158">
            <v>3.86</v>
          </cell>
        </row>
        <row r="159">
          <cell r="A159" t="str">
            <v>300E</v>
          </cell>
          <cell r="B159" t="str">
            <v>DESMONTAJE DE PERFILES "U" 125x100x2 mm</v>
          </cell>
          <cell r="C159" t="str">
            <v>m</v>
          </cell>
          <cell r="D159">
            <v>3.4</v>
          </cell>
        </row>
        <row r="160">
          <cell r="A160" t="str">
            <v>302E</v>
          </cell>
          <cell r="B160" t="str">
            <v>DESMONTAJE Y MONTAJE ESTRUCTURA METALICA</v>
          </cell>
          <cell r="C160" t="str">
            <v>m2</v>
          </cell>
          <cell r="D160">
            <v>9.0399999999999991</v>
          </cell>
        </row>
        <row r="161">
          <cell r="A161" t="str">
            <v>304E</v>
          </cell>
          <cell r="B161" t="str">
            <v>DESPINTADO DE ESTRUCTURA DE CUBIERTA METALICA</v>
          </cell>
          <cell r="C161" t="str">
            <v>m2</v>
          </cell>
          <cell r="D161">
            <v>2.12</v>
          </cell>
        </row>
        <row r="162">
          <cell r="A162" t="str">
            <v>306E</v>
          </cell>
          <cell r="B162" t="str">
            <v>DINTELES DE HORMIGON 0.10x0.20x1.10 m</v>
          </cell>
          <cell r="C162" t="str">
            <v>u</v>
          </cell>
          <cell r="D162">
            <v>18.350000000000001</v>
          </cell>
        </row>
        <row r="163">
          <cell r="A163" t="str">
            <v>21E</v>
          </cell>
          <cell r="B163" t="str">
            <v>DINTELES DE HORMIGON 0.15x0.20x1.00 m</v>
          </cell>
          <cell r="C163" t="str">
            <v>m</v>
          </cell>
          <cell r="D163">
            <v>19.18</v>
          </cell>
        </row>
        <row r="164">
          <cell r="A164" t="str">
            <v>308E</v>
          </cell>
          <cell r="B164" t="str">
            <v>DIVISION METALICA (MALLA Y TUBO 1")</v>
          </cell>
          <cell r="C164" t="str">
            <v>m2</v>
          </cell>
          <cell r="D164">
            <v>22</v>
          </cell>
        </row>
        <row r="165">
          <cell r="A165" t="str">
            <v>994E</v>
          </cell>
          <cell r="B165" t="str">
            <v>DIVISION METALICA TAMBORADA TOL 1/20</v>
          </cell>
          <cell r="C165" t="str">
            <v>m2</v>
          </cell>
          <cell r="D165">
            <v>93.69</v>
          </cell>
        </row>
        <row r="166">
          <cell r="A166" t="str">
            <v>944E</v>
          </cell>
          <cell r="B166" t="str">
            <v>DOMO ACRILICO e=0.30 m INC. ACCESORIOS</v>
          </cell>
          <cell r="C166" t="str">
            <v>m2</v>
          </cell>
          <cell r="D166">
            <v>149.72999999999999</v>
          </cell>
        </row>
        <row r="167">
          <cell r="A167" t="str">
            <v>946E</v>
          </cell>
          <cell r="B167" t="str">
            <v>DOMO ACRILICO 0.40x0.40x4 mm INC.ACCESORIOS</v>
          </cell>
          <cell r="C167" t="str">
            <v>u</v>
          </cell>
          <cell r="D167">
            <v>29.37</v>
          </cell>
        </row>
        <row r="168">
          <cell r="A168" t="str">
            <v>948E</v>
          </cell>
          <cell r="B168" t="str">
            <v>DOMO ACRILICO a=0.4-0.45 b=0.95-1.15 3 mm</v>
          </cell>
          <cell r="C168" t="str">
            <v>u</v>
          </cell>
          <cell r="D168">
            <v>19.04</v>
          </cell>
        </row>
        <row r="169">
          <cell r="A169" t="str">
            <v>950E</v>
          </cell>
          <cell r="B169" t="str">
            <v>DOMO ACRILICO a=0.42 b=0.42 e=3 mm</v>
          </cell>
          <cell r="C169" t="str">
            <v>u</v>
          </cell>
          <cell r="D169">
            <v>26.79</v>
          </cell>
        </row>
        <row r="170">
          <cell r="A170" t="str">
            <v>952E</v>
          </cell>
          <cell r="B170" t="str">
            <v>DOMO ACRILICO 0.80x0.40x3 mm INC. ACCESORIOS</v>
          </cell>
          <cell r="C170" t="str">
            <v>u</v>
          </cell>
          <cell r="D170">
            <v>48.53</v>
          </cell>
        </row>
        <row r="171">
          <cell r="A171" t="str">
            <v>954E</v>
          </cell>
          <cell r="B171" t="str">
            <v>DOMO ACRILICO 0.80x0.80x3 mm INC. ACCESORIOS</v>
          </cell>
          <cell r="C171" t="str">
            <v>u</v>
          </cell>
          <cell r="D171">
            <v>96.03</v>
          </cell>
        </row>
        <row r="172">
          <cell r="A172" t="str">
            <v>956E</v>
          </cell>
          <cell r="B172" t="str">
            <v>DOMO ACRILICO CIRC.TRANSP.D=0.7 m e=3 mm</v>
          </cell>
          <cell r="C172" t="str">
            <v>u</v>
          </cell>
          <cell r="D172">
            <v>58.62</v>
          </cell>
        </row>
        <row r="173">
          <cell r="A173" t="str">
            <v>958E</v>
          </cell>
          <cell r="B173" t="str">
            <v>DOMO ACRILICO 1.00x0.80x3 mm INC. ACCESORIOS</v>
          </cell>
          <cell r="C173" t="str">
            <v>u</v>
          </cell>
          <cell r="D173">
            <v>119.78</v>
          </cell>
        </row>
        <row r="174">
          <cell r="A174" t="str">
            <v>960E</v>
          </cell>
          <cell r="B174" t="str">
            <v>DOMO ACRILICO 1.00x1.00x3 mm</v>
          </cell>
          <cell r="C174" t="str">
            <v>u</v>
          </cell>
          <cell r="D174">
            <v>149.84</v>
          </cell>
        </row>
        <row r="175">
          <cell r="A175" t="str">
            <v>962E</v>
          </cell>
          <cell r="B175" t="str">
            <v>DOMO ACRILICO 1.10x0.40x4 mm</v>
          </cell>
          <cell r="C175" t="str">
            <v>u</v>
          </cell>
          <cell r="D175">
            <v>85.3</v>
          </cell>
        </row>
        <row r="176">
          <cell r="A176" t="str">
            <v>964E</v>
          </cell>
          <cell r="B176" t="str">
            <v>DOMO ACRILICO 1.10x1.10x4 mm</v>
          </cell>
          <cell r="C176" t="str">
            <v>u</v>
          </cell>
          <cell r="D176">
            <v>216.51</v>
          </cell>
        </row>
        <row r="177">
          <cell r="A177" t="str">
            <v>966E</v>
          </cell>
          <cell r="B177" t="str">
            <v>DOMO ACRILICO TRIANGULAR 1.12x1.12x1.58m</v>
          </cell>
          <cell r="C177" t="str">
            <v>u</v>
          </cell>
          <cell r="D177">
            <v>94.74</v>
          </cell>
        </row>
        <row r="178">
          <cell r="A178" t="str">
            <v>968E</v>
          </cell>
          <cell r="B178" t="str">
            <v>DOMO ACRILICO a=1.15m b=1.15m e=3 mm</v>
          </cell>
          <cell r="C178" t="str">
            <v>u</v>
          </cell>
          <cell r="D178">
            <v>197.41</v>
          </cell>
        </row>
        <row r="179">
          <cell r="A179" t="str">
            <v>970E</v>
          </cell>
          <cell r="B179" t="str">
            <v>DOMO ACRILICO 1.25x0.65x3 mm INC. ACCESORIOS</v>
          </cell>
          <cell r="C179" t="str">
            <v>u</v>
          </cell>
          <cell r="D179">
            <v>122.01</v>
          </cell>
        </row>
        <row r="180">
          <cell r="A180" t="str">
            <v>972E</v>
          </cell>
          <cell r="B180" t="str">
            <v>DOMO ACRILICO 1.25x0.90x3 mm INC. ACCESORIOS</v>
          </cell>
          <cell r="C180" t="str">
            <v>u</v>
          </cell>
          <cell r="D180">
            <v>168.17</v>
          </cell>
        </row>
        <row r="181">
          <cell r="A181" t="str">
            <v>974E</v>
          </cell>
          <cell r="B181" t="str">
            <v>DOMO ACRILICO 1.25x1.90x4 mm</v>
          </cell>
          <cell r="C181" t="str">
            <v>u</v>
          </cell>
          <cell r="D181">
            <v>422.84</v>
          </cell>
        </row>
        <row r="182">
          <cell r="A182" t="str">
            <v>310E</v>
          </cell>
          <cell r="B182" t="str">
            <v>DUCHA FV ARTICULADA</v>
          </cell>
          <cell r="C182" t="str">
            <v>u</v>
          </cell>
          <cell r="D182">
            <v>14.23</v>
          </cell>
        </row>
        <row r="183">
          <cell r="A183" t="str">
            <v>312E</v>
          </cell>
          <cell r="B183" t="str">
            <v>DUELA CHANUL TRATADA 12cm (SUM-INST)</v>
          </cell>
          <cell r="C183" t="str">
            <v>m</v>
          </cell>
          <cell r="D183">
            <v>3.76</v>
          </cell>
        </row>
        <row r="184">
          <cell r="A184" t="str">
            <v>314E</v>
          </cell>
          <cell r="B184" t="str">
            <v>ELEMENTO ORNAMENTAL (SOPORTE ESCUDOS) D=2.00 m</v>
          </cell>
          <cell r="C184" t="str">
            <v>u</v>
          </cell>
          <cell r="D184">
            <v>470.41</v>
          </cell>
        </row>
        <row r="185">
          <cell r="A185" t="str">
            <v>316E</v>
          </cell>
          <cell r="B185" t="str">
            <v>EMPUJE DE TIERRA A MAQUINA 50 m</v>
          </cell>
          <cell r="C185" t="str">
            <v>m3</v>
          </cell>
          <cell r="D185">
            <v>0.53</v>
          </cell>
        </row>
        <row r="186">
          <cell r="A186" t="str">
            <v>318E</v>
          </cell>
          <cell r="B186" t="str">
            <v>EMPUJE DE TIERRA A MAQUINA 100 m</v>
          </cell>
          <cell r="C186" t="str">
            <v>m3</v>
          </cell>
          <cell r="D186">
            <v>0.56000000000000005</v>
          </cell>
        </row>
        <row r="187">
          <cell r="A187" t="str">
            <v>320E</v>
          </cell>
          <cell r="B187" t="str">
            <v>ENCOFRADO-DESEN. ARRIOSTRAMIENTO (vigueta)</v>
          </cell>
          <cell r="C187" t="str">
            <v>m</v>
          </cell>
          <cell r="D187">
            <v>4.88</v>
          </cell>
        </row>
        <row r="188">
          <cell r="A188" t="str">
            <v>322E</v>
          </cell>
          <cell r="B188" t="str">
            <v>ENCOFRADO-DESEN.CADENAS(riostra) h=20 cm a=15-20cm</v>
          </cell>
          <cell r="C188" t="str">
            <v>m</v>
          </cell>
          <cell r="D188">
            <v>6.44</v>
          </cell>
        </row>
        <row r="189">
          <cell r="A189" t="str">
            <v>324E</v>
          </cell>
          <cell r="B189" t="str">
            <v>ENCOFRADO-DESEN. COLUMNA(2LADOS) L=15-20 cm</v>
          </cell>
          <cell r="C189" t="str">
            <v>m</v>
          </cell>
          <cell r="D189">
            <v>7.79</v>
          </cell>
        </row>
        <row r="190">
          <cell r="A190" t="str">
            <v>326E</v>
          </cell>
          <cell r="B190" t="str">
            <v>ENCOFRADO-DESEN. COLUMNAS a=20 cm b=15 cm</v>
          </cell>
          <cell r="C190" t="str">
            <v>m</v>
          </cell>
          <cell r="D190">
            <v>12.15</v>
          </cell>
        </row>
        <row r="191">
          <cell r="A191" t="str">
            <v>328E</v>
          </cell>
          <cell r="B191" t="str">
            <v>ENCOFRADO-DESEN. METALICO 1 LADO</v>
          </cell>
          <cell r="C191" t="str">
            <v>m2</v>
          </cell>
          <cell r="D191">
            <v>3.82</v>
          </cell>
        </row>
        <row r="192">
          <cell r="A192" t="str">
            <v>330E</v>
          </cell>
          <cell r="B192" t="str">
            <v>ENCOFRADO-DESEN. MURETE  hasta 1 m  alt. TABLA</v>
          </cell>
          <cell r="C192" t="str">
            <v>m2</v>
          </cell>
          <cell r="D192">
            <v>20.97</v>
          </cell>
        </row>
        <row r="193">
          <cell r="A193" t="str">
            <v>332E</v>
          </cell>
          <cell r="B193" t="str">
            <v>ENCOFRADO-DESEN. LOSA ALTURA ENTREPISO &lt;3 m</v>
          </cell>
          <cell r="C193" t="str">
            <v>m2</v>
          </cell>
          <cell r="D193">
            <v>3.76</v>
          </cell>
        </row>
        <row r="194">
          <cell r="A194" t="str">
            <v>334E</v>
          </cell>
          <cell r="B194" t="str">
            <v>ENCOFRADO-DESEN. MADERA</v>
          </cell>
          <cell r="C194" t="str">
            <v>m2</v>
          </cell>
          <cell r="D194">
            <v>8.83</v>
          </cell>
        </row>
        <row r="195">
          <cell r="A195" t="str">
            <v>336E</v>
          </cell>
          <cell r="B195" t="str">
            <v>ENCOFRADO-DESEN. MADERA CURVO</v>
          </cell>
          <cell r="C195" t="str">
            <v>m2</v>
          </cell>
          <cell r="D195">
            <v>17.45</v>
          </cell>
        </row>
        <row r="196">
          <cell r="A196" t="str">
            <v>338E</v>
          </cell>
          <cell r="B196" t="str">
            <v>ENCOFRADO-DESEN. TABLERO CONTRACHAPADO e=12 mm</v>
          </cell>
          <cell r="C196" t="str">
            <v>m2</v>
          </cell>
          <cell r="D196">
            <v>8.91</v>
          </cell>
        </row>
        <row r="197">
          <cell r="A197" t="str">
            <v>340E</v>
          </cell>
          <cell r="B197" t="str">
            <v>ENCOFRADO-DESEN.TABLERO TRIPLEX 1.22x2.44m e=4mm</v>
          </cell>
          <cell r="C197" t="str">
            <v>m2</v>
          </cell>
          <cell r="D197">
            <v>7.63</v>
          </cell>
        </row>
        <row r="198">
          <cell r="A198" t="str">
            <v>342E</v>
          </cell>
          <cell r="B198" t="str">
            <v>ENCOFRADO-DESEN. VIGAS h=40 cm a=25 cm</v>
          </cell>
          <cell r="C198" t="str">
            <v>m</v>
          </cell>
          <cell r="D198">
            <v>14.67</v>
          </cell>
        </row>
        <row r="199">
          <cell r="A199" t="str">
            <v>344E</v>
          </cell>
          <cell r="B199" t="str">
            <v>ENCOFRADO-DESEN. VIGAS h=20 cm a=15 cm</v>
          </cell>
          <cell r="C199" t="str">
            <v>m</v>
          </cell>
          <cell r="D199">
            <v>9.9600000000000009</v>
          </cell>
        </row>
        <row r="200">
          <cell r="A200" t="str">
            <v>350E</v>
          </cell>
          <cell r="B200" t="str">
            <v>ENCOFRADO-DESEN. TORRES H&gt;4m</v>
          </cell>
          <cell r="C200" t="str">
            <v>m2</v>
          </cell>
          <cell r="D200">
            <v>17.25</v>
          </cell>
        </row>
        <row r="201">
          <cell r="A201" t="str">
            <v>346E</v>
          </cell>
          <cell r="B201" t="str">
            <v>ENCOFRADO PARA GRADAS</v>
          </cell>
          <cell r="C201" t="str">
            <v>m2</v>
          </cell>
          <cell r="D201">
            <v>7.91</v>
          </cell>
        </row>
        <row r="202">
          <cell r="A202" t="str">
            <v>348E</v>
          </cell>
          <cell r="B202" t="str">
            <v>ENCOFRADO PARA HORMIGON CICLOPEO</v>
          </cell>
          <cell r="C202" t="str">
            <v>m3</v>
          </cell>
          <cell r="D202">
            <v>33.01</v>
          </cell>
        </row>
        <row r="203">
          <cell r="A203" t="str">
            <v>352E</v>
          </cell>
          <cell r="B203" t="str">
            <v>ENLUCIDO COLUMNAS CIRCULARES</v>
          </cell>
          <cell r="C203" t="str">
            <v>m2</v>
          </cell>
          <cell r="D203">
            <v>10.44</v>
          </cell>
        </row>
        <row r="204">
          <cell r="A204" t="str">
            <v>354E</v>
          </cell>
          <cell r="B204" t="str">
            <v>ENLUCIDO CON IMPERMEABILIZANTE MORTERO 1:3</v>
          </cell>
          <cell r="C204" t="str">
            <v>m2</v>
          </cell>
          <cell r="D204">
            <v>9.4499999999999993</v>
          </cell>
        </row>
        <row r="205">
          <cell r="A205" t="str">
            <v>356E</v>
          </cell>
          <cell r="B205" t="str">
            <v>ENLUCIDO CON MALLA</v>
          </cell>
          <cell r="C205" t="str">
            <v>m2</v>
          </cell>
          <cell r="D205">
            <v>13.18</v>
          </cell>
        </row>
        <row r="206">
          <cell r="A206" t="str">
            <v>358E</v>
          </cell>
          <cell r="B206" t="str">
            <v>ENLUCIDO CURVO PASTEADO</v>
          </cell>
          <cell r="C206" t="str">
            <v>m2</v>
          </cell>
          <cell r="D206">
            <v>10.64</v>
          </cell>
        </row>
        <row r="207">
          <cell r="A207" t="str">
            <v>360E</v>
          </cell>
          <cell r="B207" t="str">
            <v>SOLO CHAMPEADO</v>
          </cell>
          <cell r="C207" t="str">
            <v>m2</v>
          </cell>
          <cell r="D207">
            <v>6.89</v>
          </cell>
        </row>
        <row r="208">
          <cell r="A208" t="str">
            <v>362E</v>
          </cell>
          <cell r="B208" t="str">
            <v>ENLUCIDO DE BORDILLOS e=1cm a=30 cm</v>
          </cell>
          <cell r="C208" t="str">
            <v>m</v>
          </cell>
          <cell r="D208">
            <v>4.38</v>
          </cell>
        </row>
        <row r="209">
          <cell r="A209" t="str">
            <v>364E</v>
          </cell>
          <cell r="B209" t="str">
            <v>ENLUCIDO FAJAS Y VIGAS MORTERO 1:3 e=2cm</v>
          </cell>
          <cell r="C209" t="str">
            <v>m</v>
          </cell>
          <cell r="D209">
            <v>4.0999999999999996</v>
          </cell>
        </row>
        <row r="210">
          <cell r="A210" t="str">
            <v>366E</v>
          </cell>
          <cell r="B210" t="str">
            <v>ENLUCIDO DE FILOS a=0.12 m</v>
          </cell>
          <cell r="C210" t="str">
            <v>m</v>
          </cell>
          <cell r="D210">
            <v>4.74</v>
          </cell>
        </row>
        <row r="211">
          <cell r="A211" t="str">
            <v>368E</v>
          </cell>
          <cell r="B211" t="str">
            <v>ENLUCIDO FILOS (NO INC. MATERIAL)</v>
          </cell>
          <cell r="C211" t="str">
            <v>m</v>
          </cell>
          <cell r="D211">
            <v>4.0599999999999996</v>
          </cell>
        </row>
        <row r="212">
          <cell r="A212" t="str">
            <v>370E</v>
          </cell>
          <cell r="B212" t="str">
            <v>ENLUCIDO HORIZONTAL ALISADO</v>
          </cell>
          <cell r="C212" t="str">
            <v>m2</v>
          </cell>
          <cell r="D212">
            <v>10.27</v>
          </cell>
        </row>
        <row r="213">
          <cell r="A213" t="str">
            <v>372E</v>
          </cell>
          <cell r="B213" t="str">
            <v>ENLUCIDO HORIZONTAL PALETEADO MORTERO 1:3</v>
          </cell>
          <cell r="C213" t="str">
            <v>m2</v>
          </cell>
          <cell r="D213">
            <v>9.32</v>
          </cell>
        </row>
        <row r="214">
          <cell r="A214" t="str">
            <v>374E</v>
          </cell>
          <cell r="B214" t="str">
            <v>ENLUCIDO REVEST. DE MURO GAVIONES MORTERO 1:5</v>
          </cell>
          <cell r="C214" t="str">
            <v>m2</v>
          </cell>
          <cell r="D214">
            <v>8.9</v>
          </cell>
        </row>
        <row r="215">
          <cell r="A215" t="str">
            <v>376E</v>
          </cell>
          <cell r="B215" t="str">
            <v>ENLUCIDO VERTICAL ALISADO</v>
          </cell>
          <cell r="C215" t="str">
            <v>m2</v>
          </cell>
          <cell r="D215">
            <v>9.69</v>
          </cell>
        </row>
        <row r="216">
          <cell r="A216" t="str">
            <v>378E</v>
          </cell>
          <cell r="B216" t="str">
            <v>ENLUCIDO VERTICAL PALETEADO</v>
          </cell>
          <cell r="C216" t="str">
            <v>m2</v>
          </cell>
          <cell r="D216">
            <v>8.7200000000000006</v>
          </cell>
        </row>
        <row r="217">
          <cell r="A217" t="str">
            <v>380E</v>
          </cell>
          <cell r="B217" t="str">
            <v>ENLUCIDO VERTICAL PASTEADO</v>
          </cell>
          <cell r="C217" t="str">
            <v>m2</v>
          </cell>
          <cell r="D217">
            <v>10.4</v>
          </cell>
        </row>
        <row r="218">
          <cell r="A218" t="str">
            <v>382E</v>
          </cell>
          <cell r="B218" t="str">
            <v>ENROCADO DE PROTECCION CON MORTERO e=33cm</v>
          </cell>
          <cell r="C218" t="str">
            <v>m2</v>
          </cell>
          <cell r="D218">
            <v>32.42</v>
          </cell>
        </row>
        <row r="219">
          <cell r="A219" t="str">
            <v>988E</v>
          </cell>
          <cell r="B219" t="str">
            <v>ENROCADO DE PROTECCION CON MORTERO</v>
          </cell>
          <cell r="C219" t="str">
            <v>m3</v>
          </cell>
          <cell r="D219">
            <v>72.150000000000006</v>
          </cell>
        </row>
        <row r="220">
          <cell r="A220" t="str">
            <v>384E</v>
          </cell>
          <cell r="B220" t="str">
            <v>ENTABLONADO PISO PUENTE COLGANTE (INC. PERNOS)</v>
          </cell>
          <cell r="C220" t="str">
            <v>m2</v>
          </cell>
          <cell r="D220">
            <v>23.08</v>
          </cell>
        </row>
        <row r="221">
          <cell r="A221" t="str">
            <v>388E</v>
          </cell>
          <cell r="B221" t="str">
            <v>ENTIBADO DESDE 4 M EN ADELANTE(APUNTALAMIENTO)</v>
          </cell>
          <cell r="C221" t="str">
            <v>m2</v>
          </cell>
          <cell r="D221">
            <v>19.489999999999998</v>
          </cell>
        </row>
        <row r="222">
          <cell r="A222" t="str">
            <v>390E</v>
          </cell>
          <cell r="B222" t="str">
            <v>EQUIPO DE TOPOGRAFIA CON ESTACION TOTAL Y NIVEL</v>
          </cell>
          <cell r="C222" t="str">
            <v>u</v>
          </cell>
          <cell r="D222">
            <v>29.64</v>
          </cell>
        </row>
        <row r="223">
          <cell r="A223" t="str">
            <v>392E</v>
          </cell>
          <cell r="B223" t="str">
            <v>ESCALERA CHINA (JUEGOS RECREACIONALES)</v>
          </cell>
          <cell r="C223" t="str">
            <v>u</v>
          </cell>
          <cell r="D223">
            <v>604.04999999999995</v>
          </cell>
        </row>
        <row r="224">
          <cell r="A224" t="str">
            <v>394E</v>
          </cell>
          <cell r="B224" t="str">
            <v>ESCALONES DE HIERRO d=14 mm (INC. MANGUERA)</v>
          </cell>
          <cell r="C224" t="str">
            <v>u</v>
          </cell>
          <cell r="D224">
            <v>1.31</v>
          </cell>
        </row>
        <row r="225">
          <cell r="A225" t="str">
            <v>396E</v>
          </cell>
          <cell r="B225" t="str">
            <v>ESCENARIO DE MADERA (PISO TABLERO TRIPLEX e=18mm)</v>
          </cell>
          <cell r="C225" t="str">
            <v>m2</v>
          </cell>
          <cell r="D225">
            <v>79.47</v>
          </cell>
        </row>
        <row r="226">
          <cell r="A226" t="str">
            <v>398E</v>
          </cell>
          <cell r="B226" t="str">
            <v>ESCENARIO DESMONTABLE TIPO CAJONETA 1.30*1.70*0.2m</v>
          </cell>
          <cell r="C226" t="str">
            <v>u</v>
          </cell>
          <cell r="D226">
            <v>81.72</v>
          </cell>
        </row>
        <row r="227">
          <cell r="A227" t="str">
            <v>400E</v>
          </cell>
          <cell r="B227" t="str">
            <v>ESCOLLERA DE PIEDRA SUELTA</v>
          </cell>
          <cell r="C227" t="str">
            <v>m3</v>
          </cell>
          <cell r="D227">
            <v>16.309999999999999</v>
          </cell>
        </row>
        <row r="228">
          <cell r="A228" t="str">
            <v>402E</v>
          </cell>
          <cell r="B228" t="str">
            <v>ESPEJO 4 mm</v>
          </cell>
          <cell r="C228" t="str">
            <v>m2</v>
          </cell>
          <cell r="D228">
            <v>58.08</v>
          </cell>
        </row>
        <row r="229">
          <cell r="A229" t="str">
            <v>404E</v>
          </cell>
          <cell r="B229" t="str">
            <v>ESPOLVOREADO MORTERO 1:1 SECO</v>
          </cell>
          <cell r="C229" t="str">
            <v>m2</v>
          </cell>
          <cell r="D229">
            <v>2.5</v>
          </cell>
        </row>
        <row r="230">
          <cell r="A230" t="str">
            <v>408E</v>
          </cell>
          <cell r="B230" t="str">
            <v>ESTRUCTURA DE MADERA</v>
          </cell>
          <cell r="C230" t="str">
            <v>m2</v>
          </cell>
          <cell r="D230">
            <v>12.9</v>
          </cell>
        </row>
        <row r="231">
          <cell r="A231" t="str">
            <v>410E</v>
          </cell>
          <cell r="B231" t="str">
            <v>ESTRUCTURA METALICA EN VIGAS CAJON Y CORREAS</v>
          </cell>
          <cell r="C231" t="str">
            <v>Kg</v>
          </cell>
          <cell r="D231">
            <v>3.16</v>
          </cell>
        </row>
        <row r="232">
          <cell r="A232" t="str">
            <v>412E</v>
          </cell>
          <cell r="B232" t="str">
            <v>ESTRUCTURA METALICA TIPO CERCHAS</v>
          </cell>
          <cell r="C232" t="str">
            <v>Kg</v>
          </cell>
          <cell r="D232">
            <v>3.28</v>
          </cell>
        </row>
        <row r="233">
          <cell r="A233" t="str">
            <v>414E</v>
          </cell>
          <cell r="B233" t="str">
            <v>ESTRUCTURA METALICA ROLADA</v>
          </cell>
          <cell r="C233" t="str">
            <v>Kg</v>
          </cell>
          <cell r="D233">
            <v>3.52</v>
          </cell>
        </row>
        <row r="234">
          <cell r="A234" t="str">
            <v>416E</v>
          </cell>
          <cell r="B234" t="str">
            <v>ESTRUCTURA METALICA ESTEREO - ESPACIAL</v>
          </cell>
          <cell r="C234" t="str">
            <v>m2</v>
          </cell>
          <cell r="D234">
            <v>135.16</v>
          </cell>
        </row>
        <row r="235">
          <cell r="A235" t="str">
            <v>418E</v>
          </cell>
          <cell r="B235" t="str">
            <v>ESTUCADO DE PAREDES</v>
          </cell>
          <cell r="C235" t="str">
            <v>m2</v>
          </cell>
          <cell r="D235">
            <v>2.64</v>
          </cell>
        </row>
        <row r="236">
          <cell r="A236" t="str">
            <v>420E</v>
          </cell>
          <cell r="B236" t="str">
            <v>EXCAVACION EN ROCA CON EQUIPO</v>
          </cell>
          <cell r="C236" t="str">
            <v>m3</v>
          </cell>
          <cell r="D236">
            <v>5.93</v>
          </cell>
        </row>
        <row r="237">
          <cell r="A237" t="str">
            <v>422E</v>
          </cell>
          <cell r="B237" t="str">
            <v>EXCAVACION Y RELLENO H=0-2 m</v>
          </cell>
          <cell r="C237" t="str">
            <v>m3</v>
          </cell>
          <cell r="D237">
            <v>2.2200000000000002</v>
          </cell>
        </row>
        <row r="238">
          <cell r="A238" t="str">
            <v>424E</v>
          </cell>
          <cell r="B238" t="str">
            <v>EXCAVACION Y RELLENO H=2-4 m</v>
          </cell>
          <cell r="C238" t="str">
            <v>m3</v>
          </cell>
          <cell r="D238">
            <v>2.75</v>
          </cell>
        </row>
        <row r="239">
          <cell r="A239" t="str">
            <v>426E</v>
          </cell>
          <cell r="B239" t="str">
            <v>EXCAVACION Y RELLENO H=4-6 m</v>
          </cell>
          <cell r="C239" t="str">
            <v>m3</v>
          </cell>
          <cell r="D239">
            <v>3.09</v>
          </cell>
        </row>
        <row r="240">
          <cell r="A240" t="str">
            <v>432E</v>
          </cell>
          <cell r="B240" t="str">
            <v>EXCAVACION MANUAL SUELO NATURAL H=0-2m</v>
          </cell>
          <cell r="C240" t="str">
            <v>m3</v>
          </cell>
          <cell r="D240">
            <v>8.23</v>
          </cell>
        </row>
        <row r="241">
          <cell r="A241" t="str">
            <v>434E</v>
          </cell>
          <cell r="B241" t="str">
            <v>EXCAVACION MANUAL SUELO NATURAL H=2-4 m</v>
          </cell>
          <cell r="C241" t="str">
            <v>m3</v>
          </cell>
          <cell r="D241">
            <v>12.52</v>
          </cell>
        </row>
        <row r="242">
          <cell r="A242" t="str">
            <v>436E</v>
          </cell>
          <cell r="B242" t="str">
            <v>EXCAVACION MANUAL SUELO NATURAL H=4-6 m</v>
          </cell>
          <cell r="C242" t="str">
            <v>m3</v>
          </cell>
          <cell r="D242">
            <v>16.41</v>
          </cell>
        </row>
        <row r="243">
          <cell r="A243" t="str">
            <v>438E</v>
          </cell>
          <cell r="B243" t="str">
            <v>EXCAVACION MANUAL EN FANGO H=0-2 m</v>
          </cell>
          <cell r="C243" t="str">
            <v>m3</v>
          </cell>
          <cell r="D243">
            <v>11.1</v>
          </cell>
        </row>
        <row r="244">
          <cell r="A244" t="str">
            <v>440E</v>
          </cell>
          <cell r="B244" t="str">
            <v>EXCAVACION MANUAL EN FANGO H=6 m</v>
          </cell>
          <cell r="C244" t="str">
            <v>m3</v>
          </cell>
          <cell r="D244">
            <v>21.8</v>
          </cell>
        </row>
        <row r="245">
          <cell r="A245" t="str">
            <v>442E</v>
          </cell>
          <cell r="B245" t="str">
            <v>EXCAVACION MANUAL EN CONGLOMERADO H&lt;2m</v>
          </cell>
          <cell r="C245" t="str">
            <v>m3</v>
          </cell>
          <cell r="D245">
            <v>14.65</v>
          </cell>
        </row>
        <row r="246">
          <cell r="A246" t="str">
            <v>444E</v>
          </cell>
          <cell r="B246" t="str">
            <v>EXCAVACION MANUAL EN GRAVA H&lt;2m</v>
          </cell>
          <cell r="C246" t="str">
            <v>m3</v>
          </cell>
          <cell r="D246">
            <v>11.58</v>
          </cell>
        </row>
        <row r="247">
          <cell r="A247" t="str">
            <v>446E</v>
          </cell>
          <cell r="B247" t="str">
            <v>EXCAVACION PARA PASO SUBFLUVIAL</v>
          </cell>
          <cell r="C247" t="str">
            <v>m3</v>
          </cell>
          <cell r="D247">
            <v>43.56</v>
          </cell>
        </row>
        <row r="248">
          <cell r="A248" t="str">
            <v>448E</v>
          </cell>
          <cell r="B248" t="str">
            <v>EXPLOTACION DE MATERIAL MINA</v>
          </cell>
          <cell r="C248" t="str">
            <v>m3</v>
          </cell>
          <cell r="D248">
            <v>2.57</v>
          </cell>
        </row>
        <row r="249">
          <cell r="A249" t="str">
            <v>452E</v>
          </cell>
          <cell r="B249" t="str">
            <v>FLAUTA PARA URINARIO (INC. LLAVE Y TUBERIA PVC)</v>
          </cell>
          <cell r="C249" t="str">
            <v>u</v>
          </cell>
          <cell r="D249">
            <v>31.03</v>
          </cell>
        </row>
        <row r="250">
          <cell r="A250" t="str">
            <v>454E</v>
          </cell>
          <cell r="B250" t="str">
            <v>FOGON(INCLUYE PARILLA, LOSETA E= 7cm Y MAM.BLOQUE)</v>
          </cell>
          <cell r="C250" t="str">
            <v>u</v>
          </cell>
          <cell r="D250">
            <v>43.55</v>
          </cell>
        </row>
        <row r="251">
          <cell r="A251" t="str">
            <v>456E</v>
          </cell>
          <cell r="B251" t="str">
            <v>FREGADERO A.I UN POZO INC. ACCESORIOS 1.00x0.50 m</v>
          </cell>
          <cell r="C251" t="str">
            <v>u</v>
          </cell>
          <cell r="D251">
            <v>97.5</v>
          </cell>
        </row>
        <row r="252">
          <cell r="A252" t="str">
            <v>458E</v>
          </cell>
          <cell r="B252" t="str">
            <v>GABINETE CONTRA INCENDIOS</v>
          </cell>
          <cell r="C252" t="str">
            <v>u</v>
          </cell>
          <cell r="D252">
            <v>572.11</v>
          </cell>
        </row>
        <row r="253">
          <cell r="A253" t="str">
            <v>4E</v>
          </cell>
          <cell r="B253" t="str">
            <v>GIGANTOGRAFIA (INC. ESTRUCTURA SOPORTE DE LONA)</v>
          </cell>
          <cell r="C253" t="str">
            <v>m2</v>
          </cell>
          <cell r="D253">
            <v>23.6</v>
          </cell>
        </row>
        <row r="254">
          <cell r="A254" t="str">
            <v>460E</v>
          </cell>
          <cell r="B254" t="str">
            <v>GOTERO BOTAGUAS MORTERO 1:3</v>
          </cell>
          <cell r="C254" t="str">
            <v>m</v>
          </cell>
          <cell r="D254">
            <v>4.49</v>
          </cell>
        </row>
        <row r="255">
          <cell r="A255" t="str">
            <v>462E</v>
          </cell>
          <cell r="B255" t="str">
            <v>GRADA METALICA EN CARACOL H=3.00m d=1.00 m</v>
          </cell>
          <cell r="C255" t="str">
            <v>u</v>
          </cell>
          <cell r="D255">
            <v>895.03</v>
          </cell>
        </row>
        <row r="256">
          <cell r="A256" t="str">
            <v>464E</v>
          </cell>
          <cell r="B256" t="str">
            <v>GRAFIADO</v>
          </cell>
          <cell r="C256" t="str">
            <v>m2</v>
          </cell>
          <cell r="D256">
            <v>4.4400000000000004</v>
          </cell>
        </row>
        <row r="257">
          <cell r="A257" t="str">
            <v>466E</v>
          </cell>
          <cell r="B257" t="str">
            <v>GUIA DE PARED h=0.30m a=0.30m</v>
          </cell>
          <cell r="C257" t="str">
            <v>m</v>
          </cell>
          <cell r="D257">
            <v>6.44</v>
          </cell>
        </row>
        <row r="258">
          <cell r="A258" t="str">
            <v>468E</v>
          </cell>
          <cell r="B258" t="str">
            <v>HOYOS 0.30x0.3.x0.50 m</v>
          </cell>
          <cell r="C258" t="str">
            <v>u</v>
          </cell>
          <cell r="D258">
            <v>4.18</v>
          </cell>
        </row>
        <row r="259">
          <cell r="A259" t="str">
            <v>470E</v>
          </cell>
          <cell r="B259" t="str">
            <v>HORMIGON CICLOPEO CON ENCOFRADO f'c 180 kg/cm2</v>
          </cell>
          <cell r="C259" t="str">
            <v>m3</v>
          </cell>
          <cell r="D259">
            <v>192</v>
          </cell>
        </row>
        <row r="260">
          <cell r="A260" t="str">
            <v>472E</v>
          </cell>
          <cell r="B260" t="str">
            <v>HORMIGON CICLOPEO SIN ENCOFRADO f'c 180 kg/cm2</v>
          </cell>
          <cell r="C260" t="str">
            <v>m3</v>
          </cell>
          <cell r="D260">
            <v>106.64</v>
          </cell>
        </row>
        <row r="261">
          <cell r="A261" t="str">
            <v>474E</v>
          </cell>
          <cell r="B261" t="str">
            <v>HORMIGON COLUMNAS f'c=210 kg/cm2 (tablero contrac)</v>
          </cell>
          <cell r="C261" t="str">
            <v>m3</v>
          </cell>
          <cell r="D261">
            <v>275.99</v>
          </cell>
        </row>
        <row r="262">
          <cell r="A262" t="str">
            <v>476E</v>
          </cell>
          <cell r="B262" t="str">
            <v>HORMIGON COLUMNAS f'c=240 kg/cm2 INC. ENCOFRADO</v>
          </cell>
          <cell r="C262" t="str">
            <v>m3</v>
          </cell>
          <cell r="D262">
            <v>259.83999999999997</v>
          </cell>
        </row>
        <row r="263">
          <cell r="A263" t="str">
            <v>478E</v>
          </cell>
          <cell r="B263" t="str">
            <v>HORMIGON EN LOSA CUBIERTA f'c=210 kg/cm2 INC. ENC</v>
          </cell>
          <cell r="C263" t="str">
            <v>m3</v>
          </cell>
          <cell r="D263">
            <v>241.77</v>
          </cell>
        </row>
        <row r="264">
          <cell r="A264" t="str">
            <v>480E</v>
          </cell>
          <cell r="B264" t="str">
            <v>HORMIGON EN LOSA ENTREPISO f'c=210 kg/cm2 INC. ENC</v>
          </cell>
          <cell r="C264" t="str">
            <v>m3</v>
          </cell>
          <cell r="D264">
            <v>241.77</v>
          </cell>
        </row>
        <row r="265">
          <cell r="A265" t="str">
            <v>482E</v>
          </cell>
          <cell r="B265" t="str">
            <v>HORMIGON EN LOSAS f'c=240 kg/cm2 INC. ENCOFRADO</v>
          </cell>
          <cell r="C265" t="str">
            <v>m3</v>
          </cell>
          <cell r="D265">
            <v>248.3</v>
          </cell>
        </row>
        <row r="266">
          <cell r="A266" t="str">
            <v>484E</v>
          </cell>
          <cell r="B266" t="str">
            <v>HORMIGON EN LOSAS MACIZAS e=10 cm f'c=210 kg/cm2</v>
          </cell>
          <cell r="C266" t="str">
            <v>m3</v>
          </cell>
          <cell r="D266">
            <v>188.75</v>
          </cell>
        </row>
        <row r="267">
          <cell r="A267" t="str">
            <v>486E</v>
          </cell>
          <cell r="B267" t="str">
            <v>HORMIGON S. f'c=210 kg/cm2 EN MUROS INC. ENCOFRADO</v>
          </cell>
          <cell r="C267" t="str">
            <v>m3</v>
          </cell>
          <cell r="D267">
            <v>258.47000000000003</v>
          </cell>
        </row>
        <row r="268">
          <cell r="A268" t="str">
            <v>488E</v>
          </cell>
          <cell r="B268" t="str">
            <v>HORMIGON S. f'c=180 kg/cm2 EN MUROS INC. ENCOFRADO</v>
          </cell>
          <cell r="C268" t="str">
            <v>m3</v>
          </cell>
          <cell r="D268">
            <v>248.49</v>
          </cell>
        </row>
        <row r="269">
          <cell r="A269" t="str">
            <v>490E</v>
          </cell>
          <cell r="B269" t="str">
            <v>HORMIGON S. f'c=240 kg/cm2 EN MUROS DE TANQUE C/E</v>
          </cell>
          <cell r="C269" t="str">
            <v>m3</v>
          </cell>
          <cell r="D269">
            <v>329.09</v>
          </cell>
        </row>
        <row r="270">
          <cell r="A270" t="str">
            <v>492E</v>
          </cell>
          <cell r="B270" t="str">
            <v>HORMIGON S. f'c=210 kg/cm2 EN VIGAS DE CIMENTACION</v>
          </cell>
          <cell r="C270" t="str">
            <v>m3</v>
          </cell>
          <cell r="D270">
            <v>214.31</v>
          </cell>
        </row>
        <row r="271">
          <cell r="A271" t="str">
            <v>494E</v>
          </cell>
          <cell r="B271" t="str">
            <v>HORMIGON S. f'c=240 kg/cm2 EN VIGAS INC. ENCOFRADO</v>
          </cell>
          <cell r="C271" t="str">
            <v>m3</v>
          </cell>
          <cell r="D271">
            <v>260.41000000000003</v>
          </cell>
        </row>
        <row r="272">
          <cell r="A272" t="str">
            <v>496E</v>
          </cell>
          <cell r="B272" t="str">
            <v>HORMIGON S. f'c=350 kg/cm2 ESTRUCTURAL CON ENCOFRA</v>
          </cell>
          <cell r="C272" t="str">
            <v>m3</v>
          </cell>
          <cell r="D272">
            <v>347.71</v>
          </cell>
        </row>
        <row r="273">
          <cell r="A273" t="str">
            <v>101E</v>
          </cell>
          <cell r="B273" t="str">
            <v>HORMIGON S. f'c=210 kg/cm2 TIPO MOSAICO e=10 cm</v>
          </cell>
          <cell r="C273" t="str">
            <v>m2</v>
          </cell>
          <cell r="D273">
            <v>17.510000000000002</v>
          </cell>
        </row>
        <row r="274">
          <cell r="A274" t="str">
            <v>498E</v>
          </cell>
          <cell r="B274" t="str">
            <v>HORMIGON S. f'c=180 kg/cm2 CON ENCOFRADO</v>
          </cell>
          <cell r="C274" t="str">
            <v>m3</v>
          </cell>
          <cell r="D274">
            <v>227.45</v>
          </cell>
        </row>
        <row r="275">
          <cell r="A275" t="str">
            <v>500E</v>
          </cell>
          <cell r="B275" t="str">
            <v>HORMIGON S. f'c=180 kg/cm2 SIN ENCOFRADO</v>
          </cell>
          <cell r="C275" t="str">
            <v>m3</v>
          </cell>
          <cell r="D275">
            <v>134.22</v>
          </cell>
        </row>
        <row r="276">
          <cell r="A276" t="str">
            <v>502E</v>
          </cell>
          <cell r="B276" t="str">
            <v>HORMIGON S. f'c=210 kg/cm2 CON ENCOFRADO</v>
          </cell>
          <cell r="C276" t="str">
            <v>m3</v>
          </cell>
          <cell r="D276">
            <v>235.63</v>
          </cell>
        </row>
        <row r="277">
          <cell r="A277" t="str">
            <v>504E</v>
          </cell>
          <cell r="B277" t="str">
            <v>HORMIGON S. f'c=210 kg/cm2 SIN ENCOFRADO</v>
          </cell>
          <cell r="C277" t="str">
            <v>m3</v>
          </cell>
          <cell r="D277">
            <v>142.41</v>
          </cell>
        </row>
        <row r="278">
          <cell r="A278" t="str">
            <v>990E</v>
          </cell>
          <cell r="B278" t="str">
            <v>HORMIGON S. f'c=210 kg/cm2 (RAMPAS GARAJES) S/E</v>
          </cell>
          <cell r="C278" t="str">
            <v>u</v>
          </cell>
          <cell r="D278">
            <v>38.729999999999997</v>
          </cell>
        </row>
        <row r="279">
          <cell r="A279" t="str">
            <v>992E</v>
          </cell>
          <cell r="B279" t="str">
            <v>HORMIGON S. f'c=210 kg/cm2 (RAMPAS MINUSVA) S/E</v>
          </cell>
          <cell r="C279" t="str">
            <v>u</v>
          </cell>
          <cell r="D279">
            <v>12.92</v>
          </cell>
        </row>
        <row r="280">
          <cell r="A280" t="str">
            <v>506E</v>
          </cell>
          <cell r="B280" t="str">
            <v>HORMIGON S. f'c=210 kg/cm2 SIN ENCOFRADO H&gt;4m</v>
          </cell>
          <cell r="C280" t="str">
            <v>m3</v>
          </cell>
          <cell r="D280">
            <v>204.38</v>
          </cell>
        </row>
        <row r="281">
          <cell r="A281" t="str">
            <v>508E</v>
          </cell>
          <cell r="B281" t="str">
            <v>HORMIGON S. f'c=210 kg/cm2 EN BOVEDA CON ENCOFRADO</v>
          </cell>
          <cell r="C281" t="str">
            <v>m3</v>
          </cell>
          <cell r="D281">
            <v>327.64999999999998</v>
          </cell>
        </row>
        <row r="282">
          <cell r="A282" t="str">
            <v>510E</v>
          </cell>
          <cell r="B282" t="str">
            <v>HORMIGON S. f'c=210 kg/cm2 EN GRADAS CON ENCOFRADO</v>
          </cell>
          <cell r="C282" t="str">
            <v>m3</v>
          </cell>
          <cell r="D282">
            <v>246.81</v>
          </cell>
        </row>
        <row r="283">
          <cell r="A283" t="str">
            <v>512E</v>
          </cell>
          <cell r="B283" t="str">
            <v>HORMIGON S. f'c=210 kg/cm2 (MUROS CANTILIVER) C/E</v>
          </cell>
          <cell r="C283" t="str">
            <v>m3</v>
          </cell>
          <cell r="D283">
            <v>242.77</v>
          </cell>
        </row>
        <row r="284">
          <cell r="A284" t="str">
            <v>514E</v>
          </cell>
          <cell r="B284" t="str">
            <v>HORMIGON S. f'c=240 kg/cm2 SIN ENCOFRADO</v>
          </cell>
          <cell r="C284" t="str">
            <v>m3</v>
          </cell>
          <cell r="D284">
            <v>148.97</v>
          </cell>
        </row>
        <row r="285">
          <cell r="A285" t="str">
            <v>517E</v>
          </cell>
          <cell r="B285" t="str">
            <v>HORMIGON S. f'c=240 kg/cm2 CON ENCOFRADO</v>
          </cell>
          <cell r="C285" t="str">
            <v>m3</v>
          </cell>
          <cell r="D285">
            <v>242.34</v>
          </cell>
        </row>
        <row r="286">
          <cell r="A286" t="str">
            <v>516E</v>
          </cell>
          <cell r="B286" t="str">
            <v>HORMIGON S. f'c=280 kg/cm2 CON ENCOFRADO</v>
          </cell>
          <cell r="C286" t="str">
            <v>m3</v>
          </cell>
          <cell r="D286">
            <v>253</v>
          </cell>
        </row>
        <row r="287">
          <cell r="A287" t="str">
            <v>518E</v>
          </cell>
          <cell r="B287" t="str">
            <v>HORMIGON S. f'c=210 kg/cm2 EN CADENAS INF. INC. EN</v>
          </cell>
          <cell r="C287" t="str">
            <v>m3</v>
          </cell>
          <cell r="D287">
            <v>229.12</v>
          </cell>
        </row>
        <row r="288">
          <cell r="A288" t="str">
            <v>520E</v>
          </cell>
          <cell r="B288" t="str">
            <v>HORMIGON S. f'c=210 kg/cm2 EN COLUMNAS INC. ENCOF</v>
          </cell>
          <cell r="C288" t="str">
            <v>m3</v>
          </cell>
          <cell r="D288">
            <v>253.28</v>
          </cell>
        </row>
        <row r="289">
          <cell r="A289" t="str">
            <v>526E</v>
          </cell>
          <cell r="B289" t="str">
            <v>HORMIGON S. f'c=210 kg/cm2 EN VIGAS INC. ENCOFRADO</v>
          </cell>
          <cell r="C289" t="str">
            <v>m3</v>
          </cell>
          <cell r="D289">
            <v>256.52</v>
          </cell>
        </row>
        <row r="290">
          <cell r="A290" t="str">
            <v>524E</v>
          </cell>
          <cell r="B290" t="str">
            <v>HORMIGON S. f'c=140 kg/cm2 EN REPLANTILLOS</v>
          </cell>
          <cell r="C290" t="str">
            <v>m3</v>
          </cell>
          <cell r="D290">
            <v>128.04</v>
          </cell>
        </row>
        <row r="291">
          <cell r="A291" t="str">
            <v>528E</v>
          </cell>
          <cell r="B291" t="str">
            <v>IGAS NEGRO (IMPERMEABILIZANTE DE JUNTAS)</v>
          </cell>
          <cell r="C291" t="str">
            <v>u</v>
          </cell>
          <cell r="D291">
            <v>2.23</v>
          </cell>
        </row>
        <row r="292">
          <cell r="A292" t="str">
            <v>530E</v>
          </cell>
          <cell r="B292" t="str">
            <v>IMPERMEABILIZACION DE FACHADA</v>
          </cell>
          <cell r="C292" t="str">
            <v>m2</v>
          </cell>
          <cell r="D292">
            <v>5.09</v>
          </cell>
        </row>
        <row r="293">
          <cell r="A293" t="str">
            <v>103E</v>
          </cell>
          <cell r="B293" t="str">
            <v>IMPERMEABILIZACION  DE JUNTAS CON CINTA BITUMINOSA</v>
          </cell>
          <cell r="C293" t="str">
            <v>m</v>
          </cell>
          <cell r="D293">
            <v>7.94</v>
          </cell>
        </row>
        <row r="294">
          <cell r="A294" t="str">
            <v>532E</v>
          </cell>
          <cell r="B294" t="str">
            <v>IMPERMEABILIZACION LOSA DE CUBIERTA</v>
          </cell>
          <cell r="C294" t="str">
            <v>m2</v>
          </cell>
          <cell r="D294">
            <v>8.81</v>
          </cell>
        </row>
        <row r="295">
          <cell r="A295" t="str">
            <v>534E</v>
          </cell>
          <cell r="B295" t="str">
            <v>INODORO BLANCO ST (INC. ACCESORIOS)</v>
          </cell>
          <cell r="C295" t="str">
            <v>u</v>
          </cell>
          <cell r="D295">
            <v>101.54</v>
          </cell>
        </row>
        <row r="296">
          <cell r="A296" t="str">
            <v>536E</v>
          </cell>
          <cell r="B296" t="str">
            <v>INODORO TANQUE BAJO INC. ACCESORIOS</v>
          </cell>
          <cell r="C296" t="str">
            <v>u</v>
          </cell>
          <cell r="D296">
            <v>96.86</v>
          </cell>
        </row>
        <row r="297">
          <cell r="A297" t="str">
            <v>538E</v>
          </cell>
          <cell r="B297" t="str">
            <v>INODORO PARA PLUXOMETRO D-TAZA FLUX COLOR BLANCO</v>
          </cell>
          <cell r="C297" t="str">
            <v>u</v>
          </cell>
          <cell r="D297">
            <v>275.81</v>
          </cell>
        </row>
        <row r="298">
          <cell r="A298" t="str">
            <v>540E</v>
          </cell>
          <cell r="B298" t="str">
            <v>INSTALACION DE BUTACAS (SUJETAS CON PERNOS)</v>
          </cell>
          <cell r="C298" t="str">
            <v>u</v>
          </cell>
          <cell r="D298">
            <v>2.81</v>
          </cell>
        </row>
        <row r="299">
          <cell r="A299" t="str">
            <v>542E</v>
          </cell>
          <cell r="B299" t="str">
            <v>JARDINERAS H.S. f'c=180 kg/cm2 (60*60*60)cm</v>
          </cell>
          <cell r="C299" t="str">
            <v>u</v>
          </cell>
          <cell r="D299">
            <v>106.86</v>
          </cell>
        </row>
        <row r="300">
          <cell r="A300" t="str">
            <v>544E</v>
          </cell>
          <cell r="B300" t="str">
            <v>JUNTA DE DILATACION</v>
          </cell>
          <cell r="C300" t="str">
            <v>m</v>
          </cell>
          <cell r="D300">
            <v>24.7</v>
          </cell>
        </row>
        <row r="301">
          <cell r="A301" t="str">
            <v>546E</v>
          </cell>
          <cell r="B301" t="str">
            <v>LACA TRANSPARENTE</v>
          </cell>
          <cell r="C301" t="str">
            <v>m2</v>
          </cell>
          <cell r="D301">
            <v>10.28</v>
          </cell>
        </row>
        <row r="302">
          <cell r="A302" t="str">
            <v>548E</v>
          </cell>
          <cell r="B302" t="str">
            <v>LAVAMANOS BLANCO ECONOMICO INC. ACCESORIOS</v>
          </cell>
          <cell r="C302" t="str">
            <v>u</v>
          </cell>
          <cell r="D302">
            <v>52.7</v>
          </cell>
        </row>
        <row r="303">
          <cell r="A303" t="str">
            <v>550E</v>
          </cell>
          <cell r="B303" t="str">
            <v>LAVAMANOS BLANCO EMPOTRABLES (INC. ACCESORIOS)</v>
          </cell>
          <cell r="C303" t="str">
            <v>u</v>
          </cell>
          <cell r="D303">
            <v>44.03</v>
          </cell>
        </row>
        <row r="304">
          <cell r="A304" t="str">
            <v>552E</v>
          </cell>
          <cell r="B304" t="str">
            <v>LAVAMANOS COLECTIVO a=40 cm LLAVES</v>
          </cell>
          <cell r="C304" t="str">
            <v>u</v>
          </cell>
          <cell r="D304">
            <v>75.430000000000007</v>
          </cell>
        </row>
        <row r="305">
          <cell r="A305" t="str">
            <v>554E</v>
          </cell>
          <cell r="B305" t="str">
            <v>LAVAMANOS EMPOTRADO EN MUEBLE DE MARMOL CULTIVADO</v>
          </cell>
          <cell r="C305" t="str">
            <v>u</v>
          </cell>
          <cell r="D305">
            <v>534.45000000000005</v>
          </cell>
        </row>
        <row r="306">
          <cell r="A306" t="str">
            <v>556E</v>
          </cell>
          <cell r="B306" t="str">
            <v>LAVANDERIA 0.60*1.20 m, (INC. 2 LLAVES)</v>
          </cell>
          <cell r="C306" t="str">
            <v>u</v>
          </cell>
          <cell r="D306">
            <v>172.64</v>
          </cell>
        </row>
        <row r="307">
          <cell r="A307" t="str">
            <v>6E</v>
          </cell>
          <cell r="B307" t="str">
            <v>LETRAS PUBLICITARIAS EN ESPUMA FLEX H=0.50m</v>
          </cell>
          <cell r="C307" t="str">
            <v>u</v>
          </cell>
          <cell r="D307">
            <v>29.5</v>
          </cell>
        </row>
        <row r="308">
          <cell r="A308" t="str">
            <v>558E</v>
          </cell>
          <cell r="B308" t="str">
            <v>LETREROS INFORMATIVOS ACRILICOS (0.10*0.40)m</v>
          </cell>
          <cell r="C308" t="str">
            <v>u</v>
          </cell>
          <cell r="D308">
            <v>21.02</v>
          </cell>
        </row>
        <row r="309">
          <cell r="A309" t="str">
            <v>560E</v>
          </cell>
          <cell r="B309" t="str">
            <v>LEVANTADA DE CONTRAPISO (EMPEDRADO=15 cm, LOSETA)</v>
          </cell>
          <cell r="C309" t="str">
            <v>m2</v>
          </cell>
          <cell r="D309">
            <v>8.85</v>
          </cell>
        </row>
        <row r="310">
          <cell r="A310" t="str">
            <v>562E</v>
          </cell>
          <cell r="B310" t="str">
            <v>LEVANTADA DE CONTRAPISO (LOSETA HS. SUB-BASE 15cm</v>
          </cell>
          <cell r="C310" t="str">
            <v>m2</v>
          </cell>
          <cell r="D310">
            <v>6.63</v>
          </cell>
        </row>
        <row r="311">
          <cell r="A311" t="str">
            <v>564E</v>
          </cell>
          <cell r="B311" t="str">
            <v>LEVANTADA Y COLOCADA DE PIEDRA SILLAR</v>
          </cell>
          <cell r="C311" t="str">
            <v>m2</v>
          </cell>
          <cell r="D311">
            <v>4.59</v>
          </cell>
        </row>
        <row r="312">
          <cell r="A312" t="str">
            <v>566E</v>
          </cell>
          <cell r="B312" t="str">
            <v>LEVANTAMIENTO TOPOGRAFICO Ha</v>
          </cell>
          <cell r="C312" t="str">
            <v>u</v>
          </cell>
          <cell r="D312">
            <v>169.42</v>
          </cell>
        </row>
        <row r="313">
          <cell r="A313" t="str">
            <v>568E</v>
          </cell>
          <cell r="B313" t="str">
            <v>LEVANTAMIENTO PLANIMETRICO Ha</v>
          </cell>
          <cell r="C313" t="str">
            <v>u</v>
          </cell>
          <cell r="D313">
            <v>64.73</v>
          </cell>
        </row>
        <row r="314">
          <cell r="A314" t="str">
            <v>570E</v>
          </cell>
          <cell r="B314" t="str">
            <v>LIMPIEZA DE CUBIERTA EXISTENTE</v>
          </cell>
          <cell r="C314" t="str">
            <v>m2</v>
          </cell>
          <cell r="D314">
            <v>2.29</v>
          </cell>
        </row>
        <row r="315">
          <cell r="A315" t="str">
            <v>572E</v>
          </cell>
          <cell r="B315" t="str">
            <v>LIMPIEZA DE PAREDES</v>
          </cell>
          <cell r="C315" t="str">
            <v>m2</v>
          </cell>
          <cell r="D315">
            <v>0.95</v>
          </cell>
        </row>
        <row r="316">
          <cell r="A316" t="str">
            <v>574E</v>
          </cell>
          <cell r="B316" t="str">
            <v>LIMPIEZA DE PISOS DE MARMOL</v>
          </cell>
          <cell r="C316" t="str">
            <v>m2</v>
          </cell>
          <cell r="D316">
            <v>0.74</v>
          </cell>
        </row>
        <row r="317">
          <cell r="A317" t="str">
            <v>576E</v>
          </cell>
          <cell r="B317" t="str">
            <v>LIMPIEZA DE PISOS (INC. INSECTICIDA ANTI HONGOS)</v>
          </cell>
          <cell r="C317" t="str">
            <v>m2</v>
          </cell>
          <cell r="D317">
            <v>1.18</v>
          </cell>
        </row>
        <row r="318">
          <cell r="A318" t="str">
            <v>578E</v>
          </cell>
          <cell r="B318" t="str">
            <v>LIMPIEZA DE PISOS (INCLUYE CLORO-DETERGENTE-CERA)</v>
          </cell>
          <cell r="C318" t="str">
            <v>m2</v>
          </cell>
          <cell r="D318">
            <v>0.13</v>
          </cell>
        </row>
        <row r="319">
          <cell r="A319" t="str">
            <v>580E</v>
          </cell>
          <cell r="B319" t="str">
            <v>LIMPIEZA DE VIDRIOS INTERNOS 2 LADOS (DETERGENTE)</v>
          </cell>
          <cell r="C319" t="str">
            <v>m2</v>
          </cell>
          <cell r="D319">
            <v>0.95</v>
          </cell>
        </row>
        <row r="320">
          <cell r="A320" t="str">
            <v>582E</v>
          </cell>
          <cell r="B320" t="str">
            <v>LIMPIEZA DE VIDRIOS EXTERNOS CON CANASTILLA</v>
          </cell>
          <cell r="C320" t="str">
            <v>m2</v>
          </cell>
          <cell r="D320">
            <v>3.58</v>
          </cell>
        </row>
        <row r="321">
          <cell r="A321" t="str">
            <v>584E</v>
          </cell>
          <cell r="B321" t="str">
            <v>LIMPIEZA FINAL DE LA OBRA</v>
          </cell>
          <cell r="C321" t="str">
            <v>m2</v>
          </cell>
          <cell r="D321">
            <v>0.92</v>
          </cell>
        </row>
        <row r="322">
          <cell r="A322" t="str">
            <v>586E</v>
          </cell>
          <cell r="B322" t="str">
            <v>LIMPIEZA Y DESBROCE MANUAL</v>
          </cell>
          <cell r="C322" t="str">
            <v>m2</v>
          </cell>
          <cell r="D322">
            <v>0.92</v>
          </cell>
        </row>
        <row r="323">
          <cell r="A323" t="str">
            <v>588E</v>
          </cell>
          <cell r="B323" t="str">
            <v>LIMPIEZA Y DESBROCE MANUAL-PODADO ARBOLES-M.P.</v>
          </cell>
          <cell r="C323" t="str">
            <v>m2</v>
          </cell>
          <cell r="D323">
            <v>0.37</v>
          </cell>
        </row>
        <row r="324">
          <cell r="A324" t="str">
            <v>590E</v>
          </cell>
          <cell r="B324" t="str">
            <v>LIMPIEZA Y DESBROCE (MAQUINA)</v>
          </cell>
          <cell r="C324" t="str">
            <v>m2</v>
          </cell>
          <cell r="D324">
            <v>0.31</v>
          </cell>
        </row>
        <row r="325">
          <cell r="A325" t="str">
            <v>592E</v>
          </cell>
          <cell r="B325" t="str">
            <v>LIMPIEZA Y LAVADO CUBIERTA ETERNIT</v>
          </cell>
          <cell r="C325" t="str">
            <v>m2</v>
          </cell>
          <cell r="D325">
            <v>0.76</v>
          </cell>
        </row>
        <row r="326">
          <cell r="A326" t="str">
            <v>594E</v>
          </cell>
          <cell r="B326" t="str">
            <v>LIMPIEZA Y PINTURA CORREAS CELOSIAS 0.20x0.20m</v>
          </cell>
          <cell r="C326" t="str">
            <v>m</v>
          </cell>
          <cell r="D326">
            <v>1.64</v>
          </cell>
        </row>
        <row r="327">
          <cell r="A327" t="str">
            <v>596E</v>
          </cell>
          <cell r="B327" t="str">
            <v>LIMPIEZA Y PINTURA VIGAS CELOSIA 0.20x0.40m</v>
          </cell>
          <cell r="C327" t="str">
            <v>m</v>
          </cell>
          <cell r="D327">
            <v>2.27</v>
          </cell>
        </row>
        <row r="328">
          <cell r="A328" t="str">
            <v>598E</v>
          </cell>
          <cell r="B328" t="str">
            <v>LISTON DE MADERA 40*40mm</v>
          </cell>
          <cell r="C328" t="str">
            <v>m</v>
          </cell>
          <cell r="D328">
            <v>1.93</v>
          </cell>
        </row>
        <row r="329">
          <cell r="A329" t="str">
            <v>600E</v>
          </cell>
          <cell r="B329" t="str">
            <v>LOSA MACIZA CUBIERTA e=7 cm</v>
          </cell>
          <cell r="C329" t="str">
            <v>m2</v>
          </cell>
          <cell r="D329">
            <v>43.25</v>
          </cell>
        </row>
        <row r="330">
          <cell r="A330" t="str">
            <v>602E</v>
          </cell>
          <cell r="B330" t="str">
            <v>LOSA MACIZA e=5 cm H.A. f'c=210 kg/cm2</v>
          </cell>
          <cell r="C330" t="str">
            <v>m2</v>
          </cell>
          <cell r="D330">
            <v>39.22</v>
          </cell>
        </row>
        <row r="331">
          <cell r="A331" t="str">
            <v>604E</v>
          </cell>
          <cell r="B331" t="str">
            <v>LOSA MACIZA e=10 cm H.A. f'c=210 KG/CM2</v>
          </cell>
          <cell r="C331" t="str">
            <v>m2</v>
          </cell>
          <cell r="D331">
            <v>51.44</v>
          </cell>
        </row>
        <row r="332">
          <cell r="A332" t="str">
            <v>606E</v>
          </cell>
          <cell r="B332" t="str">
            <v>LOSA NERVADA e=15 cm SIN ACERO f'c=210 kg/cm2</v>
          </cell>
          <cell r="C332" t="str">
            <v>m2</v>
          </cell>
          <cell r="D332">
            <v>39.56</v>
          </cell>
        </row>
        <row r="333">
          <cell r="A333" t="str">
            <v>608E</v>
          </cell>
          <cell r="B333" t="str">
            <v>LOSA NERVADA e=20 cm SIN ACERO f'c=210 kg/cm2</v>
          </cell>
          <cell r="C333" t="str">
            <v>m2</v>
          </cell>
          <cell r="D333">
            <v>41.53</v>
          </cell>
        </row>
        <row r="334">
          <cell r="A334" t="str">
            <v>610E</v>
          </cell>
          <cell r="B334" t="str">
            <v>LOSA NERVADA e=25 cm SIN ACERO CASETONES40x40x20cm</v>
          </cell>
          <cell r="C334" t="str">
            <v>m2</v>
          </cell>
          <cell r="D334">
            <v>42.27</v>
          </cell>
        </row>
        <row r="335">
          <cell r="A335" t="str">
            <v>999E</v>
          </cell>
          <cell r="B335" t="str">
            <v>LOSA CON PANEL COLABORANTE O.76mm - Fc=210Kg/cm2</v>
          </cell>
          <cell r="C335" t="str">
            <v>m2</v>
          </cell>
          <cell r="D335">
            <v>31.94</v>
          </cell>
        </row>
        <row r="336">
          <cell r="A336" t="str">
            <v>612E</v>
          </cell>
          <cell r="B336" t="str">
            <v>LOSETA DE FONDO FALSO</v>
          </cell>
          <cell r="C336" t="str">
            <v>m</v>
          </cell>
          <cell r="D336">
            <v>11.73</v>
          </cell>
        </row>
        <row r="337">
          <cell r="A337" t="str">
            <v>614E</v>
          </cell>
          <cell r="B337" t="str">
            <v>LOSETA DE H.A. e=15 cm</v>
          </cell>
          <cell r="C337" t="str">
            <v>m2</v>
          </cell>
          <cell r="D337">
            <v>65.19</v>
          </cell>
        </row>
        <row r="338">
          <cell r="A338" t="str">
            <v>616E</v>
          </cell>
          <cell r="B338" t="str">
            <v>LOSETA DE PISO HS fc=180 kg/cm2 e=7 cm</v>
          </cell>
          <cell r="C338" t="str">
            <v>m2</v>
          </cell>
          <cell r="D338">
            <v>11.71</v>
          </cell>
        </row>
        <row r="339">
          <cell r="A339" t="str">
            <v>618E</v>
          </cell>
          <cell r="B339" t="str">
            <v>LOSETA MESA COCINA 180 kg/cm2 a=60 cm,e=5cm,HIERRO</v>
          </cell>
          <cell r="C339" t="str">
            <v>m</v>
          </cell>
          <cell r="D339">
            <v>26.79</v>
          </cell>
        </row>
        <row r="340">
          <cell r="A340" t="str">
            <v>620E</v>
          </cell>
          <cell r="B340" t="str">
            <v>LLAVE ANGULAR PARA URINARIOS</v>
          </cell>
          <cell r="C340" t="str">
            <v>u</v>
          </cell>
          <cell r="D340">
            <v>17.87</v>
          </cell>
        </row>
        <row r="341">
          <cell r="A341" t="str">
            <v>622E</v>
          </cell>
          <cell r="B341" t="str">
            <v>MALLA ELECTROSOLDADA 10x10x6 mm</v>
          </cell>
          <cell r="C341" t="str">
            <v>m2</v>
          </cell>
          <cell r="D341">
            <v>6.13</v>
          </cell>
        </row>
        <row r="342">
          <cell r="A342" t="str">
            <v>624E</v>
          </cell>
          <cell r="B342" t="str">
            <v>MALLA ELECTROSOLDADA 15x15x4.5 mm</v>
          </cell>
          <cell r="C342" t="str">
            <v>m2</v>
          </cell>
          <cell r="D342">
            <v>3.59</v>
          </cell>
        </row>
        <row r="343">
          <cell r="A343" t="str">
            <v>626E</v>
          </cell>
          <cell r="B343" t="str">
            <v>MALLA GALVANIZADA 50/10</v>
          </cell>
          <cell r="C343" t="str">
            <v>m2</v>
          </cell>
          <cell r="D343">
            <v>9.2799999999999994</v>
          </cell>
        </row>
        <row r="344">
          <cell r="A344" t="str">
            <v>628E</v>
          </cell>
          <cell r="B344" t="str">
            <v>MAMPARA ALUMINIO-VIDRIO-FIBROLIT H=1.60m</v>
          </cell>
          <cell r="C344" t="str">
            <v>m</v>
          </cell>
          <cell r="D344">
            <v>160.83000000000001</v>
          </cell>
        </row>
        <row r="345">
          <cell r="A345" t="str">
            <v>630E</v>
          </cell>
          <cell r="B345" t="str">
            <v>MAMPARA ALUMINIO-VIDRIO-FIBROLIT H=3.15m</v>
          </cell>
          <cell r="C345" t="str">
            <v>m</v>
          </cell>
          <cell r="D345">
            <v>319.3</v>
          </cell>
        </row>
        <row r="346">
          <cell r="A346" t="str">
            <v>632E</v>
          </cell>
          <cell r="B346" t="str">
            <v>MAMPARA DE ALUMINIO Y VIDRIO TEMPLADO 10mm</v>
          </cell>
          <cell r="C346" t="str">
            <v>m2</v>
          </cell>
          <cell r="D346">
            <v>260.77999999999997</v>
          </cell>
        </row>
        <row r="347">
          <cell r="A347" t="str">
            <v>634E</v>
          </cell>
          <cell r="B347" t="str">
            <v>MAMPARA DE MADERA Y VIDRIO H=1.80 m</v>
          </cell>
          <cell r="C347" t="str">
            <v>m</v>
          </cell>
          <cell r="D347">
            <v>140.22</v>
          </cell>
        </row>
        <row r="348">
          <cell r="A348" t="str">
            <v>636E</v>
          </cell>
          <cell r="B348" t="str">
            <v>MAMPARA DE PUERTA BATIENTE HOJAS PLEGABLES</v>
          </cell>
          <cell r="C348" t="str">
            <v>m2</v>
          </cell>
          <cell r="D348">
            <v>110.14</v>
          </cell>
        </row>
        <row r="349">
          <cell r="A349" t="str">
            <v>638E</v>
          </cell>
          <cell r="B349" t="str">
            <v>MAMPOSTERIA ALUMINIO NATURAL</v>
          </cell>
          <cell r="C349" t="str">
            <v>m2</v>
          </cell>
          <cell r="D349">
            <v>69.77</v>
          </cell>
        </row>
        <row r="350">
          <cell r="A350" t="str">
            <v>640E</v>
          </cell>
          <cell r="B350" t="str">
            <v>MAMPOSTERIA BLOQUE ECHADO a=0.40m(0.10*0.20*0.40)m</v>
          </cell>
          <cell r="C350" t="str">
            <v>m2</v>
          </cell>
          <cell r="D350">
            <v>54.01</v>
          </cell>
        </row>
        <row r="351">
          <cell r="A351" t="str">
            <v>642E</v>
          </cell>
          <cell r="B351" t="str">
            <v>MAMPOSTERIA BLOQUE LIVIANO e=10 cm</v>
          </cell>
          <cell r="C351" t="str">
            <v>m2</v>
          </cell>
          <cell r="D351">
            <v>13.01</v>
          </cell>
        </row>
        <row r="352">
          <cell r="A352" t="str">
            <v>644E</v>
          </cell>
          <cell r="B352" t="str">
            <v>MAMPOSTERIA BLOQUE LIVIANO e=15 cm</v>
          </cell>
          <cell r="C352" t="str">
            <v>m2</v>
          </cell>
          <cell r="D352">
            <v>14.87</v>
          </cell>
        </row>
        <row r="353">
          <cell r="A353" t="str">
            <v>646E</v>
          </cell>
          <cell r="B353" t="str">
            <v>MAMPOSTERIA BLOQUE VIBRADO PESADO  e=10 cm</v>
          </cell>
          <cell r="C353" t="str">
            <v>m2</v>
          </cell>
          <cell r="D353">
            <v>12.68</v>
          </cell>
        </row>
        <row r="354">
          <cell r="A354" t="str">
            <v>648E</v>
          </cell>
          <cell r="B354" t="str">
            <v>MAMPOSTERIA BLOQUE VIBRADO PESADO  e=15 cm</v>
          </cell>
          <cell r="C354" t="str">
            <v>m2</v>
          </cell>
          <cell r="D354">
            <v>14.87</v>
          </cell>
        </row>
        <row r="355">
          <cell r="A355" t="str">
            <v>650E</v>
          </cell>
          <cell r="B355" t="str">
            <v>MAMPOSTERIA BLOQUE VIBRADO PESADO  e=20 cm</v>
          </cell>
          <cell r="C355" t="str">
            <v>m2</v>
          </cell>
          <cell r="D355">
            <v>19.600000000000001</v>
          </cell>
        </row>
        <row r="356">
          <cell r="A356" t="str">
            <v>652E</v>
          </cell>
          <cell r="B356" t="str">
            <v>MAMPOSTERIA DE BLOQUE (TELEFONICO)</v>
          </cell>
          <cell r="C356" t="str">
            <v>m2</v>
          </cell>
          <cell r="D356">
            <v>36.6</v>
          </cell>
        </row>
        <row r="357">
          <cell r="A357" t="str">
            <v>654E</v>
          </cell>
          <cell r="B357" t="str">
            <v>MAMPOSTERIA EN CAJAS REVISION 0.6*0.60m</v>
          </cell>
          <cell r="C357" t="str">
            <v>m</v>
          </cell>
          <cell r="D357">
            <v>32.18</v>
          </cell>
        </row>
        <row r="358">
          <cell r="A358" t="str">
            <v>656E</v>
          </cell>
          <cell r="B358" t="str">
            <v>MARCOS TALLADOS PARA PUERTAS</v>
          </cell>
          <cell r="C358" t="str">
            <v>m</v>
          </cell>
          <cell r="D358">
            <v>65.38</v>
          </cell>
        </row>
        <row r="359">
          <cell r="A359" t="str">
            <v>658E</v>
          </cell>
          <cell r="B359" t="str">
            <v>MARMETON HABANO COLOCADO Y PULIDO</v>
          </cell>
          <cell r="C359" t="str">
            <v>m2</v>
          </cell>
          <cell r="D359">
            <v>98.08</v>
          </cell>
        </row>
        <row r="360">
          <cell r="A360" t="str">
            <v>660E</v>
          </cell>
          <cell r="B360" t="str">
            <v>MARMOL EXOTICO</v>
          </cell>
          <cell r="C360" t="str">
            <v>m2</v>
          </cell>
          <cell r="D360">
            <v>31.12</v>
          </cell>
        </row>
        <row r="361">
          <cell r="A361" t="str">
            <v>662E</v>
          </cell>
          <cell r="B361" t="str">
            <v>MARMOL GRIS PLAQUETA</v>
          </cell>
          <cell r="C361" t="str">
            <v>m2</v>
          </cell>
          <cell r="D361">
            <v>59.24</v>
          </cell>
        </row>
        <row r="362">
          <cell r="A362" t="str">
            <v>664E</v>
          </cell>
          <cell r="B362" t="str">
            <v>MARMOL HABANO  e=1.5 cm EMPORADO Y PULIDO</v>
          </cell>
          <cell r="C362" t="str">
            <v>m2</v>
          </cell>
          <cell r="D362">
            <v>47.24</v>
          </cell>
        </row>
        <row r="363">
          <cell r="A363" t="str">
            <v>666E</v>
          </cell>
          <cell r="B363" t="str">
            <v>MARMOL NEGRO</v>
          </cell>
          <cell r="C363" t="str">
            <v>m2</v>
          </cell>
          <cell r="D363">
            <v>58.78</v>
          </cell>
        </row>
        <row r="364">
          <cell r="A364" t="str">
            <v>668E</v>
          </cell>
          <cell r="B364" t="str">
            <v>MASILLADO DE ESCALERAS</v>
          </cell>
          <cell r="C364" t="str">
            <v>m2</v>
          </cell>
          <cell r="D364">
            <v>12.17</v>
          </cell>
        </row>
        <row r="365">
          <cell r="A365" t="str">
            <v>670E</v>
          </cell>
          <cell r="B365" t="str">
            <v>MASILLADO DE PISOS</v>
          </cell>
          <cell r="C365" t="str">
            <v>m2</v>
          </cell>
          <cell r="D365">
            <v>7.51</v>
          </cell>
        </row>
        <row r="366">
          <cell r="A366" t="str">
            <v>672E</v>
          </cell>
          <cell r="B366" t="str">
            <v>MASILLADO DE PISOS CON ADITIVO PEGANTE</v>
          </cell>
          <cell r="C366" t="str">
            <v>m2</v>
          </cell>
          <cell r="D366">
            <v>10.23</v>
          </cell>
        </row>
        <row r="367">
          <cell r="A367" t="str">
            <v>674E</v>
          </cell>
          <cell r="B367" t="str">
            <v>MASILLADO FINO IMPERMEABLE (INC. ADITIVO ) E=5 mm</v>
          </cell>
          <cell r="C367" t="str">
            <v>m2</v>
          </cell>
          <cell r="D367">
            <v>5.59</v>
          </cell>
        </row>
        <row r="368">
          <cell r="A368" t="str">
            <v>676E</v>
          </cell>
          <cell r="B368" t="str">
            <v>MEDIAS CAÑAS</v>
          </cell>
          <cell r="C368" t="str">
            <v>m</v>
          </cell>
          <cell r="D368">
            <v>0.78</v>
          </cell>
        </row>
        <row r="369">
          <cell r="A369" t="str">
            <v>678E</v>
          </cell>
          <cell r="B369" t="str">
            <v>MESA CENTRO</v>
          </cell>
          <cell r="C369" t="str">
            <v>u</v>
          </cell>
          <cell r="D369">
            <v>60.18</v>
          </cell>
        </row>
        <row r="370">
          <cell r="A370" t="str">
            <v>680E</v>
          </cell>
          <cell r="B370" t="str">
            <v>MESA DE MADERA ALCALDE Y ASESORES L=2.70M A=0.95m</v>
          </cell>
          <cell r="C370" t="str">
            <v>u</v>
          </cell>
          <cell r="D370">
            <v>307.98</v>
          </cell>
        </row>
        <row r="371">
          <cell r="A371" t="str">
            <v>682E</v>
          </cell>
          <cell r="B371" t="str">
            <v>MESA DE MADERA PARA CONSEJALES SEMIC.L=11m A=0.85M</v>
          </cell>
          <cell r="C371" t="str">
            <v>u</v>
          </cell>
          <cell r="D371">
            <v>709.18</v>
          </cell>
        </row>
        <row r="372">
          <cell r="A372" t="str">
            <v>684E</v>
          </cell>
          <cell r="B372" t="str">
            <v>MESA DE MADERA PARA SECRETARIOS L=2.70M A=0.85M</v>
          </cell>
          <cell r="C372" t="str">
            <v>u</v>
          </cell>
          <cell r="D372">
            <v>355.18</v>
          </cell>
        </row>
        <row r="373">
          <cell r="A373" t="str">
            <v>686E</v>
          </cell>
          <cell r="B373" t="str">
            <v>MESON H.A. f'c=180 kg/cm2 e=7 cm HIERRO</v>
          </cell>
          <cell r="C373" t="str">
            <v>m</v>
          </cell>
          <cell r="D373">
            <v>21.56</v>
          </cell>
        </row>
        <row r="374">
          <cell r="A374" t="str">
            <v>688E</v>
          </cell>
          <cell r="B374" t="str">
            <v>MESON H.A. f'c=180 kg/cm2 e=7 cm HIERRO</v>
          </cell>
          <cell r="C374" t="str">
            <v>m2</v>
          </cell>
          <cell r="D374">
            <v>30.32</v>
          </cell>
        </row>
        <row r="375">
          <cell r="A375" t="str">
            <v>690E</v>
          </cell>
          <cell r="B375" t="str">
            <v>MESONES DE MADERA-ESTRUCTURA METAL ESQUINERO</v>
          </cell>
          <cell r="C375" t="str">
            <v>u</v>
          </cell>
          <cell r="D375">
            <v>94.18</v>
          </cell>
        </row>
        <row r="376">
          <cell r="A376" t="str">
            <v>692E</v>
          </cell>
          <cell r="B376" t="str">
            <v>MESONES DE MADERA-ESTRUCTURA METAL INTERMEDIO</v>
          </cell>
          <cell r="C376" t="str">
            <v>u</v>
          </cell>
          <cell r="D376">
            <v>58.78</v>
          </cell>
        </row>
        <row r="377">
          <cell r="A377" t="str">
            <v>694E</v>
          </cell>
          <cell r="B377" t="str">
            <v>MESONES DE MADERA-ESTRUCTURA METAL INTERM. MOD. 1</v>
          </cell>
          <cell r="C377" t="str">
            <v>u</v>
          </cell>
          <cell r="D377">
            <v>35.18</v>
          </cell>
        </row>
        <row r="378">
          <cell r="A378" t="str">
            <v>696E</v>
          </cell>
          <cell r="B378" t="str">
            <v>MESONES DE MADERA-ESTRUCTURA METAL INTERM. MOD. 2</v>
          </cell>
          <cell r="C378" t="str">
            <v>u</v>
          </cell>
          <cell r="D378">
            <v>62.32</v>
          </cell>
        </row>
        <row r="379">
          <cell r="A379" t="str">
            <v>698E</v>
          </cell>
          <cell r="B379" t="str">
            <v>MESONES DE MADERA-ESTRUCTURA METAL ESQUIN. MOD. 3</v>
          </cell>
          <cell r="C379" t="str">
            <v>u</v>
          </cell>
          <cell r="D379">
            <v>76.48</v>
          </cell>
        </row>
        <row r="380">
          <cell r="A380" t="str">
            <v>700E</v>
          </cell>
          <cell r="B380" t="str">
            <v>MEZCLADORA 1/2"</v>
          </cell>
          <cell r="C380" t="str">
            <v>u</v>
          </cell>
          <cell r="D380">
            <v>28.97</v>
          </cell>
        </row>
        <row r="381">
          <cell r="A381" t="str">
            <v>702E</v>
          </cell>
          <cell r="B381" t="str">
            <v>MICHINALES PVC 75 mm (INC GEOTEXTIL)</v>
          </cell>
          <cell r="C381" t="str">
            <v>m</v>
          </cell>
          <cell r="D381">
            <v>3.78</v>
          </cell>
        </row>
        <row r="382">
          <cell r="A382" t="str">
            <v>704E</v>
          </cell>
          <cell r="B382" t="str">
            <v>MICROPILOTES D=6" VAR. 18mm - L=2 A 6 m</v>
          </cell>
          <cell r="C382" t="str">
            <v>m</v>
          </cell>
          <cell r="D382">
            <v>46.3</v>
          </cell>
        </row>
        <row r="383">
          <cell r="A383" t="str">
            <v>450E</v>
          </cell>
          <cell r="B383" t="str">
            <v>MINADA Y CARGADA DE MATERIAL DE RIO</v>
          </cell>
          <cell r="C383" t="str">
            <v>m3</v>
          </cell>
          <cell r="D383">
            <v>2.0499999999999998</v>
          </cell>
        </row>
        <row r="384">
          <cell r="A384" t="str">
            <v>706E</v>
          </cell>
          <cell r="B384" t="str">
            <v>MODULO DE BANCAS DE HORMIGON fc=210 kg/cm2</v>
          </cell>
          <cell r="C384" t="str">
            <v>u</v>
          </cell>
          <cell r="D384">
            <v>474.04</v>
          </cell>
        </row>
        <row r="385">
          <cell r="A385" t="str">
            <v>708E</v>
          </cell>
          <cell r="B385" t="str">
            <v>MONTAJE CON GRUA TANQUE DE COMBUSTIBLE GASOLINERA</v>
          </cell>
          <cell r="C385" t="str">
            <v>u</v>
          </cell>
          <cell r="D385">
            <v>266.72000000000003</v>
          </cell>
        </row>
        <row r="386">
          <cell r="A386" t="str">
            <v>710E</v>
          </cell>
          <cell r="B386" t="str">
            <v>MORISCOS TIPO ESFERA D=20 cm</v>
          </cell>
          <cell r="C386" t="str">
            <v>u</v>
          </cell>
          <cell r="D386">
            <v>4.4800000000000004</v>
          </cell>
        </row>
        <row r="387">
          <cell r="A387" t="str">
            <v>712E</v>
          </cell>
          <cell r="B387" t="str">
            <v>MORTEROS 1:3</v>
          </cell>
          <cell r="C387" t="str">
            <v>m2</v>
          </cell>
          <cell r="D387">
            <v>9.9499999999999993</v>
          </cell>
        </row>
        <row r="388">
          <cell r="A388" t="str">
            <v>714E</v>
          </cell>
          <cell r="B388" t="str">
            <v>MUEBLES DE COCINA</v>
          </cell>
          <cell r="C388" t="str">
            <v>m</v>
          </cell>
          <cell r="D388">
            <v>141.13</v>
          </cell>
        </row>
        <row r="389">
          <cell r="A389" t="str">
            <v>716E</v>
          </cell>
          <cell r="B389" t="str">
            <v>MURAL DE PINTURA ACRILICA</v>
          </cell>
          <cell r="C389" t="str">
            <v>m2</v>
          </cell>
          <cell r="D389">
            <v>63.69</v>
          </cell>
        </row>
        <row r="390">
          <cell r="A390" t="str">
            <v>718E</v>
          </cell>
          <cell r="B390" t="str">
            <v>MURO DE GAVIONES</v>
          </cell>
          <cell r="C390" t="str">
            <v>m3</v>
          </cell>
          <cell r="D390">
            <v>54</v>
          </cell>
        </row>
        <row r="391">
          <cell r="A391" t="str">
            <v>720E</v>
          </cell>
          <cell r="B391" t="str">
            <v>MURO DE GAVION CON FALDON 4M (TERRAMESH)</v>
          </cell>
          <cell r="C391" t="str">
            <v>m3</v>
          </cell>
          <cell r="D391">
            <v>89.52</v>
          </cell>
        </row>
        <row r="392">
          <cell r="A392" t="str">
            <v>722E</v>
          </cell>
          <cell r="B392" t="str">
            <v>MURO PERIMETRAL H.S f'c=180 kg/cm2 H=0.80 m a=10cm</v>
          </cell>
          <cell r="C392" t="str">
            <v>m</v>
          </cell>
          <cell r="D392">
            <v>39.630000000000003</v>
          </cell>
        </row>
        <row r="393">
          <cell r="A393" t="str">
            <v>724E</v>
          </cell>
          <cell r="B393" t="str">
            <v>PALETEADO GRUESO PISO PEATONAL</v>
          </cell>
          <cell r="C393" t="str">
            <v>m2</v>
          </cell>
          <cell r="D393">
            <v>8.93</v>
          </cell>
        </row>
        <row r="394">
          <cell r="A394" t="str">
            <v>726E</v>
          </cell>
          <cell r="B394" t="str">
            <v>PANEL COLABORANTE PARA LOSAS e=0.76mm</v>
          </cell>
          <cell r="C394" t="str">
            <v>m2</v>
          </cell>
          <cell r="D394">
            <v>13.03</v>
          </cell>
        </row>
        <row r="395">
          <cell r="A395" t="str">
            <v>728E</v>
          </cell>
          <cell r="B395" t="str">
            <v>PARED DE CAÑA DE GUADUA</v>
          </cell>
          <cell r="C395" t="str">
            <v>m2</v>
          </cell>
          <cell r="D395">
            <v>6.67</v>
          </cell>
        </row>
        <row r="396">
          <cell r="A396" t="str">
            <v>7E</v>
          </cell>
          <cell r="B396" t="str">
            <v>PARED DE GYPSUM DE 10 cm</v>
          </cell>
          <cell r="C396" t="str">
            <v>m2</v>
          </cell>
          <cell r="D396">
            <v>30.89</v>
          </cell>
        </row>
        <row r="397">
          <cell r="A397" t="str">
            <v>730E</v>
          </cell>
          <cell r="B397" t="str">
            <v>PAREDES PROVISIONAL (BIOMBOS DE MADERA)</v>
          </cell>
          <cell r="C397" t="str">
            <v>m2</v>
          </cell>
          <cell r="D397">
            <v>50.63</v>
          </cell>
        </row>
        <row r="398">
          <cell r="A398" t="str">
            <v>732E</v>
          </cell>
          <cell r="B398" t="str">
            <v>PASAMANO ALUMINIO H=0.90 -1.00 m</v>
          </cell>
          <cell r="C398" t="str">
            <v>m</v>
          </cell>
          <cell r="D398">
            <v>79.069999999999993</v>
          </cell>
        </row>
        <row r="399">
          <cell r="A399" t="str">
            <v>734E</v>
          </cell>
          <cell r="B399" t="str">
            <v>PASAMANO DE ACERO INOXIDABLE 3"y 2"</v>
          </cell>
          <cell r="C399" t="str">
            <v>m</v>
          </cell>
          <cell r="D399">
            <v>264.58</v>
          </cell>
        </row>
        <row r="400">
          <cell r="A400" t="str">
            <v>736E</v>
          </cell>
          <cell r="B400" t="str">
            <v>PASAMANO DE BRONCE  d=10 cm H=0.75m</v>
          </cell>
          <cell r="C400" t="str">
            <v>m</v>
          </cell>
          <cell r="D400">
            <v>187.08</v>
          </cell>
        </row>
        <row r="401">
          <cell r="A401" t="str">
            <v>738E</v>
          </cell>
          <cell r="B401" t="str">
            <v>PASAMANO H.A. f'c=180 kg/cm2 a=0.30m b=0.20m</v>
          </cell>
          <cell r="C401" t="str">
            <v>m</v>
          </cell>
          <cell r="D401">
            <v>28.37</v>
          </cell>
        </row>
        <row r="402">
          <cell r="A402" t="str">
            <v>740E</v>
          </cell>
          <cell r="B402" t="str">
            <v>PASAMANO METALICO D=3" UN PARANTE HORIZONTAL</v>
          </cell>
          <cell r="C402" t="str">
            <v>m</v>
          </cell>
          <cell r="D402">
            <v>74.34</v>
          </cell>
        </row>
        <row r="403">
          <cell r="A403" t="str">
            <v>742E</v>
          </cell>
          <cell r="B403" t="str">
            <v>PASAMANO METALICO HG. 2", 3 HORIZ, H=0.8m</v>
          </cell>
          <cell r="C403" t="str">
            <v>m</v>
          </cell>
          <cell r="D403">
            <v>46.05</v>
          </cell>
        </row>
        <row r="404">
          <cell r="A404" t="str">
            <v>744E</v>
          </cell>
          <cell r="B404" t="str">
            <v>PASTEADO</v>
          </cell>
          <cell r="C404" t="str">
            <v>m2</v>
          </cell>
          <cell r="D404">
            <v>1.87</v>
          </cell>
        </row>
        <row r="405">
          <cell r="A405" t="str">
            <v>976E</v>
          </cell>
          <cell r="B405" t="str">
            <v>PERFIL DE ALUMINIO 3x1 1/2 CLARO</v>
          </cell>
          <cell r="C405" t="str">
            <v>m</v>
          </cell>
          <cell r="D405">
            <v>8.56</v>
          </cell>
        </row>
        <row r="406">
          <cell r="A406" t="str">
            <v>9E</v>
          </cell>
          <cell r="B406" t="str">
            <v>PERFIL DE ALUMINIO 2"X2"</v>
          </cell>
          <cell r="C406" t="str">
            <v>m</v>
          </cell>
          <cell r="D406">
            <v>9.42</v>
          </cell>
        </row>
        <row r="407">
          <cell r="A407" t="str">
            <v>15E</v>
          </cell>
          <cell r="B407" t="str">
            <v>PERFIL DE ALUMINIO 4X2"</v>
          </cell>
          <cell r="C407" t="str">
            <v>m</v>
          </cell>
          <cell r="D407">
            <v>14.4</v>
          </cell>
        </row>
        <row r="408">
          <cell r="A408" t="str">
            <v>980E</v>
          </cell>
          <cell r="B408" t="str">
            <v>PERFIL "U" 150*50*2 mm SOLDADO-PINTADO</v>
          </cell>
          <cell r="C408" t="str">
            <v>m</v>
          </cell>
          <cell r="D408">
            <v>6.88</v>
          </cell>
        </row>
        <row r="409">
          <cell r="A409" t="str">
            <v>982E</v>
          </cell>
          <cell r="B409" t="str">
            <v>PERFIL "G" 80*40*15*3mm DOBLE</v>
          </cell>
          <cell r="C409" t="str">
            <v>m</v>
          </cell>
          <cell r="D409">
            <v>14.17</v>
          </cell>
        </row>
        <row r="410">
          <cell r="A410" t="str">
            <v>746E</v>
          </cell>
          <cell r="B410" t="str">
            <v>PERFORACIONES EN VIGAS (MICROPILOTES)</v>
          </cell>
          <cell r="C410" t="str">
            <v>u</v>
          </cell>
          <cell r="D410">
            <v>2.73</v>
          </cell>
        </row>
        <row r="411">
          <cell r="A411" t="str">
            <v>748E</v>
          </cell>
          <cell r="B411" t="str">
            <v>PERNOS 3/8" CON TUERCA</v>
          </cell>
          <cell r="C411" t="str">
            <v>u</v>
          </cell>
          <cell r="D411">
            <v>0.64</v>
          </cell>
        </row>
        <row r="412">
          <cell r="A412" t="str">
            <v>984E</v>
          </cell>
          <cell r="B412" t="str">
            <v>PERNOS 4x1/2"</v>
          </cell>
          <cell r="C412" t="str">
            <v>u</v>
          </cell>
          <cell r="D412">
            <v>0.94</v>
          </cell>
        </row>
        <row r="413">
          <cell r="A413" t="str">
            <v>750E</v>
          </cell>
          <cell r="B413" t="str">
            <v>PERNOS EXPANSIBLES 5/16x2"</v>
          </cell>
          <cell r="C413" t="str">
            <v>u</v>
          </cell>
          <cell r="D413">
            <v>1.68</v>
          </cell>
        </row>
        <row r="414">
          <cell r="A414" t="str">
            <v>752E</v>
          </cell>
          <cell r="B414" t="str">
            <v>PERNOS 1x9 1/2"TUERCA Y RODELA</v>
          </cell>
          <cell r="C414" t="str">
            <v>u</v>
          </cell>
          <cell r="D414">
            <v>11.05</v>
          </cell>
        </row>
        <row r="415">
          <cell r="A415" t="str">
            <v>754E</v>
          </cell>
          <cell r="B415" t="str">
            <v>PERNOS 3/4x8" TUERCA Y RODELA</v>
          </cell>
          <cell r="C415" t="str">
            <v>u</v>
          </cell>
          <cell r="D415">
            <v>7.53</v>
          </cell>
        </row>
        <row r="416">
          <cell r="A416" t="str">
            <v>756E</v>
          </cell>
          <cell r="B416" t="str">
            <v>PICADO DE MASILLADO DE MORTERO e= 5-8 cm</v>
          </cell>
          <cell r="C416" t="str">
            <v>m2</v>
          </cell>
          <cell r="D416">
            <v>1.92</v>
          </cell>
        </row>
        <row r="417">
          <cell r="A417" t="str">
            <v>758E</v>
          </cell>
          <cell r="B417" t="str">
            <v>PICADO DE PAREDES PARA COLOCACION AZULEJO</v>
          </cell>
          <cell r="C417" t="str">
            <v>m2</v>
          </cell>
          <cell r="D417">
            <v>1.01</v>
          </cell>
        </row>
        <row r="418">
          <cell r="A418" t="str">
            <v>760E</v>
          </cell>
          <cell r="B418" t="str">
            <v>PICADO DE PISOS</v>
          </cell>
          <cell r="C418" t="str">
            <v>m2</v>
          </cell>
          <cell r="D418">
            <v>1.01</v>
          </cell>
        </row>
        <row r="419">
          <cell r="A419" t="str">
            <v>762E</v>
          </cell>
          <cell r="B419" t="str">
            <v>PICADO FILO DE BORDILLO</v>
          </cell>
          <cell r="C419" t="str">
            <v>m</v>
          </cell>
          <cell r="D419">
            <v>0.3</v>
          </cell>
        </row>
        <row r="420">
          <cell r="A420" t="str">
            <v>764E</v>
          </cell>
          <cell r="B420" t="str">
            <v>PICADO Y CORCHADO SOPORTE COLUMNA METALICA</v>
          </cell>
          <cell r="C420" t="str">
            <v>u</v>
          </cell>
          <cell r="D420">
            <v>3.5</v>
          </cell>
        </row>
        <row r="421">
          <cell r="A421" t="str">
            <v>766E</v>
          </cell>
          <cell r="B421" t="str">
            <v>PICADO Y RESANADO DE MAMPOSTERIA a=20 cm</v>
          </cell>
          <cell r="C421" t="str">
            <v>m</v>
          </cell>
          <cell r="D421">
            <v>4.49</v>
          </cell>
        </row>
        <row r="422">
          <cell r="A422" t="str">
            <v>768E</v>
          </cell>
          <cell r="B422" t="str">
            <v>PLACA DE PIEDRA SILLAR GRIS MARTELINADA</v>
          </cell>
          <cell r="C422" t="str">
            <v>m2</v>
          </cell>
          <cell r="D422">
            <v>55.28</v>
          </cell>
        </row>
        <row r="423">
          <cell r="A423" t="str">
            <v>770E</v>
          </cell>
          <cell r="B423" t="str">
            <v>PILOTE DE PRUEBA</v>
          </cell>
          <cell r="C423" t="str">
            <v>u</v>
          </cell>
          <cell r="D423">
            <v>2360.12</v>
          </cell>
        </row>
        <row r="424">
          <cell r="A424" t="str">
            <v>772E</v>
          </cell>
          <cell r="B424" t="str">
            <v>PINTURA ANTICORROSIVA</v>
          </cell>
          <cell r="C424" t="str">
            <v>m2</v>
          </cell>
          <cell r="D424">
            <v>4.6100000000000003</v>
          </cell>
        </row>
        <row r="425">
          <cell r="A425" t="str">
            <v>774E</v>
          </cell>
          <cell r="B425" t="str">
            <v>PINTURA DE FONDO UNIPRIMERR</v>
          </cell>
          <cell r="C425" t="str">
            <v>m2</v>
          </cell>
          <cell r="D425">
            <v>5.76</v>
          </cell>
        </row>
        <row r="426">
          <cell r="A426" t="str">
            <v>776E</v>
          </cell>
          <cell r="B426" t="str">
            <v>PINTURA EN METAL GALVANIZADO-ALUMINIO</v>
          </cell>
          <cell r="C426" t="str">
            <v>m2</v>
          </cell>
          <cell r="D426">
            <v>7.09</v>
          </cell>
        </row>
        <row r="427">
          <cell r="A427" t="str">
            <v>778E</v>
          </cell>
          <cell r="B427" t="str">
            <v>PINTURA DE ACABADO DE PAREDES EXTERIOR</v>
          </cell>
          <cell r="C427" t="str">
            <v>m2</v>
          </cell>
          <cell r="D427">
            <v>5.91</v>
          </cell>
        </row>
        <row r="428">
          <cell r="A428" t="str">
            <v>17E</v>
          </cell>
          <cell r="B428" t="str">
            <v>PINTURA DE CAUCHO EN MUROS</v>
          </cell>
          <cell r="C428" t="str">
            <v>m2</v>
          </cell>
          <cell r="D428">
            <v>4.96</v>
          </cell>
        </row>
        <row r="429">
          <cell r="A429" t="str">
            <v>780E</v>
          </cell>
          <cell r="B429" t="str">
            <v>PINTURA DE CAUCHO INTERIOR/EXTERIOR</v>
          </cell>
          <cell r="C429" t="str">
            <v>m2</v>
          </cell>
          <cell r="D429">
            <v>5.0999999999999996</v>
          </cell>
        </row>
        <row r="430">
          <cell r="A430" t="str">
            <v>784E</v>
          </cell>
          <cell r="B430" t="str">
            <v>PINTURA DE CAUCHO SATINADO</v>
          </cell>
          <cell r="C430" t="str">
            <v>m2</v>
          </cell>
          <cell r="D430">
            <v>5.71</v>
          </cell>
        </row>
        <row r="431">
          <cell r="A431" t="str">
            <v>786E</v>
          </cell>
          <cell r="B431" t="str">
            <v>PINTURA ELASTICA IMPERMEABLE</v>
          </cell>
          <cell r="C431" t="str">
            <v>m2</v>
          </cell>
          <cell r="D431">
            <v>6.57</v>
          </cell>
        </row>
        <row r="432">
          <cell r="A432" t="str">
            <v>788E</v>
          </cell>
          <cell r="B432" t="str">
            <v>PINTURA ELEMENTOS METALICOS (VIGAS Y CORREAS)</v>
          </cell>
          <cell r="C432" t="str">
            <v>m</v>
          </cell>
          <cell r="D432">
            <v>1.39</v>
          </cell>
        </row>
        <row r="433">
          <cell r="A433" t="str">
            <v>790E</v>
          </cell>
          <cell r="B433" t="str">
            <v>PINTURA EN PASAMANOS METALICOS</v>
          </cell>
          <cell r="C433" t="str">
            <v>m</v>
          </cell>
          <cell r="D433">
            <v>1.91</v>
          </cell>
        </row>
        <row r="434">
          <cell r="A434" t="str">
            <v>792E</v>
          </cell>
          <cell r="B434" t="str">
            <v>PINTURA ESMALTE</v>
          </cell>
          <cell r="C434" t="str">
            <v>m2</v>
          </cell>
          <cell r="D434">
            <v>5.01</v>
          </cell>
        </row>
        <row r="435">
          <cell r="A435" t="str">
            <v>794E</v>
          </cell>
          <cell r="B435" t="str">
            <v>PINTURA AUTOMOTRIZ</v>
          </cell>
          <cell r="C435" t="str">
            <v>m2</v>
          </cell>
          <cell r="D435">
            <v>6.37</v>
          </cell>
        </row>
        <row r="436">
          <cell r="A436" t="str">
            <v>796E</v>
          </cell>
          <cell r="B436" t="str">
            <v>PINTURA EN PUBLICIDAD</v>
          </cell>
          <cell r="C436" t="str">
            <v>m2</v>
          </cell>
          <cell r="D436">
            <v>29.57</v>
          </cell>
        </row>
        <row r="437">
          <cell r="A437" t="str">
            <v>798E</v>
          </cell>
          <cell r="B437" t="str">
            <v>PINTURA ESMALTE EN PAREDES INTERIOR</v>
          </cell>
          <cell r="C437" t="str">
            <v>m2</v>
          </cell>
          <cell r="D437">
            <v>4.78</v>
          </cell>
        </row>
        <row r="438">
          <cell r="A438" t="str">
            <v>800E</v>
          </cell>
          <cell r="B438" t="str">
            <v>PINTURA ESMALTE EN VENTANAS</v>
          </cell>
          <cell r="C438" t="str">
            <v>m2</v>
          </cell>
          <cell r="D438">
            <v>4.6100000000000003</v>
          </cell>
        </row>
        <row r="439">
          <cell r="A439" t="str">
            <v>802E</v>
          </cell>
          <cell r="B439" t="str">
            <v>PINTURA ESPECIAL INT/EXT</v>
          </cell>
          <cell r="C439" t="str">
            <v>m2</v>
          </cell>
          <cell r="D439">
            <v>7.05</v>
          </cell>
        </row>
        <row r="440">
          <cell r="A440" t="str">
            <v>804E</v>
          </cell>
          <cell r="B440" t="str">
            <v>PINTURA ESTRUCTURA ESTEREO - ESPACIAL</v>
          </cell>
          <cell r="C440" t="str">
            <v>m2</v>
          </cell>
          <cell r="D440">
            <v>9.93</v>
          </cell>
        </row>
        <row r="441">
          <cell r="A441" t="str">
            <v>806E</v>
          </cell>
          <cell r="B441" t="str">
            <v>PINTURA PARA PLANCHAS DE FIBROCEMENTO</v>
          </cell>
          <cell r="C441" t="str">
            <v>m2</v>
          </cell>
          <cell r="D441">
            <v>4.5599999999999996</v>
          </cell>
        </row>
        <row r="442">
          <cell r="A442" t="str">
            <v>808E</v>
          </cell>
          <cell r="B442" t="str">
            <v>PINTURA INT/EXT (ALBALUX-BLANCOLA)</v>
          </cell>
          <cell r="C442" t="str">
            <v>m2</v>
          </cell>
          <cell r="D442">
            <v>2.13</v>
          </cell>
        </row>
        <row r="443">
          <cell r="A443" t="str">
            <v>810E</v>
          </cell>
          <cell r="B443" t="str">
            <v>PINTURA SEÑALIZACION ESPACIOS DEPORTIVOS a=6cm</v>
          </cell>
          <cell r="C443" t="str">
            <v>m</v>
          </cell>
          <cell r="D443">
            <v>1.23</v>
          </cell>
        </row>
        <row r="444">
          <cell r="A444" t="str">
            <v>812E</v>
          </cell>
          <cell r="B444" t="str">
            <v>PINTURA SEÑALIZACION PARQUEADEROS</v>
          </cell>
          <cell r="C444" t="str">
            <v>m</v>
          </cell>
          <cell r="D444">
            <v>1.47</v>
          </cell>
        </row>
        <row r="445">
          <cell r="A445" t="str">
            <v>814E</v>
          </cell>
          <cell r="B445" t="str">
            <v>PISO BALDOSIN ALFA</v>
          </cell>
          <cell r="C445" t="str">
            <v>m2</v>
          </cell>
          <cell r="D445">
            <v>25.82</v>
          </cell>
        </row>
        <row r="446">
          <cell r="A446" t="str">
            <v>816E</v>
          </cell>
          <cell r="B446" t="str">
            <v>PISO BALDOSIN DISEÑO ESPECIAL</v>
          </cell>
          <cell r="C446" t="str">
            <v>m2</v>
          </cell>
          <cell r="D446">
            <v>29.61</v>
          </cell>
        </row>
        <row r="447">
          <cell r="A447" t="str">
            <v>818E</v>
          </cell>
          <cell r="B447" t="str">
            <v>PISO CERAMICA (SAHARA TOCETO) VARIAS DIMENSIONES</v>
          </cell>
          <cell r="C447" t="str">
            <v>m2</v>
          </cell>
          <cell r="D447">
            <v>25.16</v>
          </cell>
        </row>
        <row r="448">
          <cell r="A448" t="str">
            <v>820E</v>
          </cell>
          <cell r="B448" t="str">
            <v>PISO DE GRANITO FUNDIDO EN SITIO</v>
          </cell>
          <cell r="C448" t="str">
            <v>m2</v>
          </cell>
          <cell r="D448">
            <v>22.44</v>
          </cell>
        </row>
        <row r="449">
          <cell r="A449" t="str">
            <v>822E</v>
          </cell>
          <cell r="B449" t="str">
            <v>PISO DE GRESS</v>
          </cell>
          <cell r="C449" t="str">
            <v>m2</v>
          </cell>
          <cell r="D449">
            <v>21.28</v>
          </cell>
        </row>
        <row r="450">
          <cell r="A450" t="str">
            <v>824E</v>
          </cell>
          <cell r="B450" t="str">
            <v>PISO EN TABLON DE CHANUL (DURINI)</v>
          </cell>
          <cell r="C450" t="str">
            <v>m2</v>
          </cell>
          <cell r="D450">
            <v>87</v>
          </cell>
        </row>
        <row r="451">
          <cell r="A451" t="str">
            <v>19E</v>
          </cell>
          <cell r="B451" t="str">
            <v>PISO DE TABLON DE COLORADO</v>
          </cell>
          <cell r="C451" t="str">
            <v>m2</v>
          </cell>
          <cell r="D451">
            <v>54.25</v>
          </cell>
        </row>
        <row r="452">
          <cell r="A452" t="str">
            <v>826E</v>
          </cell>
          <cell r="B452" t="str">
            <v>PISO PORCELANATO GRIS</v>
          </cell>
          <cell r="C452" t="str">
            <v>m2</v>
          </cell>
          <cell r="D452">
            <v>35.26</v>
          </cell>
        </row>
        <row r="453">
          <cell r="A453" t="str">
            <v>828E</v>
          </cell>
          <cell r="B453" t="str">
            <v>PISO DE GRANITO LAVADO Nø3 REGADO</v>
          </cell>
          <cell r="C453" t="str">
            <v>m2</v>
          </cell>
          <cell r="D453">
            <v>5.62</v>
          </cell>
        </row>
        <row r="454">
          <cell r="A454" t="str">
            <v>830E</v>
          </cell>
          <cell r="B454" t="str">
            <v>PIZARRON 1.24*3.64 m CON TIZERO, PINTADO</v>
          </cell>
          <cell r="C454" t="str">
            <v>u</v>
          </cell>
          <cell r="D454">
            <v>57.04</v>
          </cell>
        </row>
        <row r="455">
          <cell r="A455" t="str">
            <v>832E</v>
          </cell>
          <cell r="B455" t="str">
            <v>PLACA DE PIEDRA LISA PARA ANTEPECHOS DE VENTANAS</v>
          </cell>
          <cell r="C455" t="str">
            <v>m</v>
          </cell>
          <cell r="D455">
            <v>30.23</v>
          </cell>
        </row>
        <row r="456">
          <cell r="A456" t="str">
            <v>834E</v>
          </cell>
          <cell r="B456" t="str">
            <v>PLACA DE PIEDRA LISA PARA REMATE SUPERIOR</v>
          </cell>
          <cell r="C456" t="str">
            <v>m</v>
          </cell>
          <cell r="D456">
            <v>28.08</v>
          </cell>
        </row>
        <row r="457">
          <cell r="A457" t="str">
            <v>836E</v>
          </cell>
          <cell r="B457" t="str">
            <v>PLACA DE PIEDRA LISA SEMIPULIDA</v>
          </cell>
          <cell r="C457" t="str">
            <v>m2</v>
          </cell>
          <cell r="D457">
            <v>51</v>
          </cell>
        </row>
        <row r="458">
          <cell r="A458" t="str">
            <v>838E</v>
          </cell>
          <cell r="B458" t="str">
            <v>PLACA DE VIDRIO TEMP.(0.7x1.0)m e=15mm.CON TEXTO</v>
          </cell>
          <cell r="C458" t="str">
            <v>u</v>
          </cell>
          <cell r="D458">
            <v>145.03</v>
          </cell>
        </row>
        <row r="459">
          <cell r="A459" t="str">
            <v>840E</v>
          </cell>
          <cell r="B459" t="str">
            <v>PLACA METALICA 15mm SOLDADO-PINTADO</v>
          </cell>
          <cell r="C459" t="str">
            <v>m2</v>
          </cell>
          <cell r="D459">
            <v>272.41000000000003</v>
          </cell>
        </row>
        <row r="460">
          <cell r="A460" t="str">
            <v>842E</v>
          </cell>
          <cell r="B460" t="str">
            <v>PLACA METALICA e=3 mm</v>
          </cell>
          <cell r="C460" t="str">
            <v>m2</v>
          </cell>
          <cell r="D460">
            <v>172.79</v>
          </cell>
        </row>
        <row r="461">
          <cell r="A461" t="str">
            <v>844E</v>
          </cell>
          <cell r="B461" t="str">
            <v>PLACA METALICA e=6 mm</v>
          </cell>
          <cell r="C461" t="str">
            <v>m2</v>
          </cell>
          <cell r="D461">
            <v>199.49</v>
          </cell>
        </row>
        <row r="462">
          <cell r="A462" t="str">
            <v>846E</v>
          </cell>
          <cell r="B462" t="str">
            <v>PLACA DE ACERO INOXIDABLE 6mm</v>
          </cell>
          <cell r="C462" t="str">
            <v>m2</v>
          </cell>
          <cell r="D462">
            <v>1623.3</v>
          </cell>
        </row>
        <row r="463">
          <cell r="A463" t="str">
            <v>848E</v>
          </cell>
          <cell r="B463" t="str">
            <v>PLACA METALICA e=8 mm</v>
          </cell>
          <cell r="C463" t="str">
            <v>m2</v>
          </cell>
          <cell r="D463">
            <v>97.25</v>
          </cell>
        </row>
        <row r="464">
          <cell r="A464" t="str">
            <v>850E</v>
          </cell>
          <cell r="B464" t="str">
            <v>PLACA METALICA PARA CONTROL DE ASENTAMIENTOS</v>
          </cell>
          <cell r="C464" t="str">
            <v>u</v>
          </cell>
          <cell r="D464">
            <v>70.83</v>
          </cell>
        </row>
        <row r="465">
          <cell r="A465" t="str">
            <v>986E</v>
          </cell>
          <cell r="B465" t="str">
            <v>POLIETILENO (PLASTICO)</v>
          </cell>
          <cell r="C465" t="str">
            <v>m2</v>
          </cell>
          <cell r="D465">
            <v>0.9</v>
          </cell>
        </row>
        <row r="466">
          <cell r="A466" t="str">
            <v>852E</v>
          </cell>
          <cell r="B466" t="str">
            <v>PLATINA 75x6mm</v>
          </cell>
          <cell r="C466" t="str">
            <v>m</v>
          </cell>
          <cell r="D466">
            <v>1.91</v>
          </cell>
        </row>
        <row r="467">
          <cell r="A467" t="str">
            <v>854E</v>
          </cell>
          <cell r="B467" t="str">
            <v>PLATINA 1/4"x2"</v>
          </cell>
          <cell r="C467" t="str">
            <v>m</v>
          </cell>
          <cell r="D467">
            <v>3.48</v>
          </cell>
        </row>
        <row r="468">
          <cell r="A468" t="str">
            <v>856E</v>
          </cell>
          <cell r="B468" t="str">
            <v>PLATINA 4"x1/4"</v>
          </cell>
          <cell r="C468" t="str">
            <v>u</v>
          </cell>
          <cell r="D468">
            <v>42.57</v>
          </cell>
        </row>
        <row r="469">
          <cell r="A469" t="str">
            <v>858E</v>
          </cell>
          <cell r="B469" t="str">
            <v>PLATINA 4"x3/8"</v>
          </cell>
          <cell r="C469" t="str">
            <v>u</v>
          </cell>
          <cell r="D469">
            <v>63.02</v>
          </cell>
        </row>
        <row r="470">
          <cell r="A470" t="str">
            <v>860E</v>
          </cell>
          <cell r="B470" t="str">
            <v>PLINTOS DE HORMIGON CICLOPEO</v>
          </cell>
          <cell r="C470" t="str">
            <v>m3</v>
          </cell>
          <cell r="D470">
            <v>104.65</v>
          </cell>
        </row>
        <row r="471">
          <cell r="A471" t="str">
            <v>864E</v>
          </cell>
          <cell r="B471" t="str">
            <v>PROTECCION CON MALLA ELECTROSOLDADA PINTADA</v>
          </cell>
          <cell r="C471" t="str">
            <v>m2</v>
          </cell>
          <cell r="D471">
            <v>31.57</v>
          </cell>
        </row>
        <row r="472">
          <cell r="A472" t="str">
            <v>866E</v>
          </cell>
          <cell r="B472" t="str">
            <v>PROTECCION DE TUBO H.G. 4"</v>
          </cell>
          <cell r="C472" t="str">
            <v>m2</v>
          </cell>
          <cell r="D472">
            <v>23.92</v>
          </cell>
        </row>
        <row r="473">
          <cell r="A473" t="str">
            <v>868E</v>
          </cell>
          <cell r="B473" t="str">
            <v>PROTECCION METALICA 3/8" VARILLA CUADRADA</v>
          </cell>
          <cell r="C473" t="str">
            <v>m2</v>
          </cell>
          <cell r="D473">
            <v>51.04</v>
          </cell>
        </row>
        <row r="474">
          <cell r="A474" t="str">
            <v>870E</v>
          </cell>
          <cell r="B474" t="str">
            <v>PROTECCION METALICA 1/2" VARILLA CUADRADA</v>
          </cell>
          <cell r="C474" t="str">
            <v>m2</v>
          </cell>
          <cell r="D474">
            <v>53.84</v>
          </cell>
        </row>
        <row r="475">
          <cell r="A475" t="str">
            <v>872E</v>
          </cell>
          <cell r="B475" t="str">
            <v>PROTECCION CON ALAMBRE DE PUAS TUBO GALV.1" h=0.8m</v>
          </cell>
          <cell r="C475" t="str">
            <v>m</v>
          </cell>
          <cell r="D475">
            <v>6.78</v>
          </cell>
        </row>
        <row r="476">
          <cell r="A476" t="str">
            <v>874E</v>
          </cell>
          <cell r="B476" t="str">
            <v>PUENTE COLGANTE (TIPO PASARELA) JUEGOS DEPORTIVOS</v>
          </cell>
          <cell r="C476" t="str">
            <v>u</v>
          </cell>
          <cell r="D476">
            <v>390.67</v>
          </cell>
        </row>
        <row r="477">
          <cell r="A477" t="str">
            <v>876E</v>
          </cell>
          <cell r="B477" t="str">
            <v>PUERTA ALUMINIO-VIDRIO CATEDRAL</v>
          </cell>
          <cell r="C477" t="str">
            <v>m2</v>
          </cell>
          <cell r="D477">
            <v>97.99</v>
          </cell>
        </row>
        <row r="478">
          <cell r="A478" t="str">
            <v>878E</v>
          </cell>
          <cell r="B478" t="str">
            <v>PUERTA ALUMINIO VIDRIO 6 mm (PANEL ALUCUBOND)</v>
          </cell>
          <cell r="C478" t="str">
            <v>m2</v>
          </cell>
          <cell r="D478">
            <v>104.28</v>
          </cell>
        </row>
        <row r="479">
          <cell r="A479" t="str">
            <v>880E</v>
          </cell>
          <cell r="B479" t="str">
            <v>PUERTA ALUMINIO-VIDRIO-FIBROLIL (0.90*1.60)m</v>
          </cell>
          <cell r="C479" t="str">
            <v>u</v>
          </cell>
          <cell r="D479">
            <v>174.56</v>
          </cell>
        </row>
        <row r="480">
          <cell r="A480" t="str">
            <v>882E</v>
          </cell>
          <cell r="B480" t="str">
            <v>PUERTA ALUMINIO-VIDRIO-FIBROLIT (1.00*2.10)m</v>
          </cell>
          <cell r="C480" t="str">
            <v>u</v>
          </cell>
          <cell r="D480">
            <v>189.7</v>
          </cell>
        </row>
        <row r="481">
          <cell r="A481" t="str">
            <v>884E</v>
          </cell>
          <cell r="B481" t="str">
            <v>PUERTA DE MADERA DE TABLON O MORAL 3,00 X 2.75 m</v>
          </cell>
          <cell r="C481" t="str">
            <v>u</v>
          </cell>
          <cell r="D481">
            <v>604.35</v>
          </cell>
        </row>
        <row r="482">
          <cell r="A482" t="str">
            <v>886E</v>
          </cell>
          <cell r="B482" t="str">
            <v>PUERTA MADERA TIPO TAMBOR 0.70 M H=1.50 m</v>
          </cell>
          <cell r="C482" t="str">
            <v>u</v>
          </cell>
          <cell r="D482">
            <v>121.43</v>
          </cell>
        </row>
        <row r="483">
          <cell r="A483" t="str">
            <v>888E</v>
          </cell>
          <cell r="B483" t="str">
            <v>PUERTA TOL DOBLADO PROT+VIDRIO a=1.00 m</v>
          </cell>
          <cell r="C483" t="str">
            <v>u</v>
          </cell>
          <cell r="D483">
            <v>304.67</v>
          </cell>
        </row>
        <row r="484">
          <cell r="A484" t="str">
            <v>890E</v>
          </cell>
          <cell r="B484" t="str">
            <v>PUERTA PLEGABLE</v>
          </cell>
          <cell r="C484" t="str">
            <v>m2</v>
          </cell>
          <cell r="D484">
            <v>129.85</v>
          </cell>
        </row>
        <row r="485">
          <cell r="A485" t="str">
            <v>892E</v>
          </cell>
          <cell r="B485" t="str">
            <v>PUERTA DE HIERRO( PLANCHA  1/16 GALVANIZADO)</v>
          </cell>
          <cell r="C485" t="str">
            <v>m2</v>
          </cell>
          <cell r="D485">
            <v>128.30000000000001</v>
          </cell>
        </row>
        <row r="486">
          <cell r="A486" t="str">
            <v>894E</v>
          </cell>
          <cell r="B486" t="str">
            <v>PUERTA DE MALLA</v>
          </cell>
          <cell r="C486" t="str">
            <v>m2</v>
          </cell>
          <cell r="D486">
            <v>96.66</v>
          </cell>
        </row>
        <row r="487">
          <cell r="A487" t="str">
            <v>896E</v>
          </cell>
          <cell r="B487" t="str">
            <v>PUERTA MALLA GALVAN. VEHICULAR/PEATONAL</v>
          </cell>
          <cell r="C487" t="str">
            <v>m2</v>
          </cell>
          <cell r="D487">
            <v>84.29</v>
          </cell>
        </row>
        <row r="488">
          <cell r="A488" t="str">
            <v>898E</v>
          </cell>
          <cell r="B488" t="str">
            <v>PUERTA CORREDIZA METALICA (MOD. 1)</v>
          </cell>
          <cell r="C488" t="str">
            <v>m2</v>
          </cell>
          <cell r="D488">
            <v>106.21</v>
          </cell>
        </row>
        <row r="489">
          <cell r="A489" t="str">
            <v>900E</v>
          </cell>
          <cell r="B489" t="str">
            <v>PUERTA METALICA DE TOL</v>
          </cell>
          <cell r="C489" t="str">
            <v>m2</v>
          </cell>
          <cell r="D489">
            <v>89.75</v>
          </cell>
        </row>
        <row r="490">
          <cell r="A490" t="str">
            <v>902E</v>
          </cell>
          <cell r="B490" t="str">
            <v>PUERTA METALICA ENROLLABLE</v>
          </cell>
          <cell r="C490" t="str">
            <v>m2</v>
          </cell>
          <cell r="D490">
            <v>97.18</v>
          </cell>
        </row>
        <row r="491">
          <cell r="A491" t="str">
            <v>904E</v>
          </cell>
          <cell r="B491" t="str">
            <v>PUERTA METALICA TIPO A CERRAMIENTOS</v>
          </cell>
          <cell r="C491" t="str">
            <v>m2</v>
          </cell>
          <cell r="D491">
            <v>56.94</v>
          </cell>
        </row>
        <row r="492">
          <cell r="A492" t="str">
            <v>906E</v>
          </cell>
          <cell r="B492" t="str">
            <v>PUERTA METALICA TUBO RECTANGULAR 80*40*2cm</v>
          </cell>
          <cell r="C492" t="str">
            <v>m2</v>
          </cell>
          <cell r="D492">
            <v>106.8</v>
          </cell>
        </row>
        <row r="493">
          <cell r="A493" t="str">
            <v>908E</v>
          </cell>
          <cell r="B493" t="str">
            <v>PUERTA METALICA TUBO RECT.80*40*2mm (0.9*2.1)m</v>
          </cell>
          <cell r="C493" t="str">
            <v>u</v>
          </cell>
          <cell r="D493">
            <v>155.18</v>
          </cell>
        </row>
        <row r="494">
          <cell r="A494" t="str">
            <v>910E</v>
          </cell>
          <cell r="B494" t="str">
            <v>PUERTA MIXTA HIERRO-MADERA PRINCIPAL</v>
          </cell>
          <cell r="C494" t="str">
            <v>u</v>
          </cell>
          <cell r="D494">
            <v>189.79</v>
          </cell>
        </row>
        <row r="495">
          <cell r="A495" t="str">
            <v>912E</v>
          </cell>
          <cell r="B495" t="str">
            <v>PUERTA PANELADA PA (0.90*2.10)m</v>
          </cell>
          <cell r="C495" t="str">
            <v>u</v>
          </cell>
          <cell r="D495">
            <v>144.59</v>
          </cell>
        </row>
        <row r="496">
          <cell r="A496" t="str">
            <v>914E</v>
          </cell>
          <cell r="B496" t="str">
            <v>PUERTA PANELADA PB (0.70*2.10)m</v>
          </cell>
          <cell r="C496" t="str">
            <v>u</v>
          </cell>
          <cell r="D496">
            <v>132.79</v>
          </cell>
        </row>
        <row r="497">
          <cell r="A497" t="str">
            <v>916E</v>
          </cell>
          <cell r="B497" t="str">
            <v>PUERTA PANELADA PP (1.00*2.10)m</v>
          </cell>
          <cell r="C497" t="str">
            <v>u</v>
          </cell>
          <cell r="D497">
            <v>156.38999999999999</v>
          </cell>
        </row>
        <row r="498">
          <cell r="A498" t="str">
            <v>918E</v>
          </cell>
          <cell r="B498" t="str">
            <v>PUERTA PANELADA PP 1.20*2.10m (DOS HOJAS)</v>
          </cell>
          <cell r="C498" t="str">
            <v>u</v>
          </cell>
          <cell r="D498">
            <v>174.25</v>
          </cell>
        </row>
        <row r="499">
          <cell r="A499" t="str">
            <v>920E</v>
          </cell>
          <cell r="B499" t="str">
            <v>PUERTA PANELADA TABLERO MDF a=0.70 m h=1.70 m</v>
          </cell>
          <cell r="C499" t="str">
            <v>u</v>
          </cell>
          <cell r="D499">
            <v>129.82</v>
          </cell>
        </row>
        <row r="500">
          <cell r="A500" t="str">
            <v>922E</v>
          </cell>
          <cell r="B500" t="str">
            <v>PUERTA PANELADA TABLERO MDF a=0.70 m h=2.10 m</v>
          </cell>
          <cell r="C500" t="str">
            <v>u</v>
          </cell>
          <cell r="D500">
            <v>137.38999999999999</v>
          </cell>
        </row>
        <row r="502">
          <cell r="B502" t="str">
            <v>EDIFIC 2</v>
          </cell>
        </row>
        <row r="503">
          <cell r="A503" t="str">
            <v>500F</v>
          </cell>
          <cell r="B503" t="str">
            <v>ADITIVO PEGANTE DE HORMIGONES</v>
          </cell>
          <cell r="C503" t="str">
            <v>m2</v>
          </cell>
          <cell r="D503">
            <v>2</v>
          </cell>
        </row>
        <row r="504">
          <cell r="A504" t="str">
            <v>650F</v>
          </cell>
          <cell r="B504" t="str">
            <v>ALETA TRAPEZOIDAL METALICA 100x50x300mm e=6 mm</v>
          </cell>
          <cell r="C504" t="str">
            <v>u</v>
          </cell>
          <cell r="D504">
            <v>4.59</v>
          </cell>
        </row>
        <row r="505">
          <cell r="A505" t="str">
            <v>630F</v>
          </cell>
          <cell r="B505" t="str">
            <v>AMORTIGUADOR CAUCHO PARA GENERADOR b=5 cm, d=7cm</v>
          </cell>
          <cell r="C505" t="str">
            <v>u</v>
          </cell>
          <cell r="D505">
            <v>8.41</v>
          </cell>
        </row>
        <row r="506">
          <cell r="A506" t="str">
            <v>562F</v>
          </cell>
          <cell r="B506" t="str">
            <v>ANCLAJE DE PERNO d=14 mm (MICROPILOTE)</v>
          </cell>
          <cell r="C506" t="str">
            <v>u</v>
          </cell>
          <cell r="D506">
            <v>24.61</v>
          </cell>
        </row>
        <row r="507">
          <cell r="A507" t="str">
            <v>598F</v>
          </cell>
          <cell r="B507" t="str">
            <v>ANCLAJE DE VARILLA d=12 mm (MICROPILOTE)</v>
          </cell>
          <cell r="C507" t="str">
            <v>u</v>
          </cell>
          <cell r="D507">
            <v>11.91</v>
          </cell>
        </row>
        <row r="508">
          <cell r="A508" t="str">
            <v>624F</v>
          </cell>
          <cell r="B508" t="str">
            <v>ANCLAJE DE VARILLA d=14 mm (MICROPILOTE)</v>
          </cell>
          <cell r="C508" t="str">
            <v>u</v>
          </cell>
          <cell r="D508">
            <v>12.73</v>
          </cell>
        </row>
        <row r="509">
          <cell r="A509" t="str">
            <v>580F</v>
          </cell>
          <cell r="B509" t="str">
            <v>ANGULO L100x100x6mm SOLDADO (SUMINISTRO-INSTAL)</v>
          </cell>
          <cell r="C509" t="str">
            <v>m</v>
          </cell>
          <cell r="D509">
            <v>19.7</v>
          </cell>
        </row>
        <row r="510">
          <cell r="A510" t="str">
            <v>506F</v>
          </cell>
          <cell r="B510" t="str">
            <v>BARREDERA DE PORCELANATO ESPECIAL</v>
          </cell>
          <cell r="C510" t="str">
            <v>m</v>
          </cell>
          <cell r="D510">
            <v>9.11</v>
          </cell>
        </row>
        <row r="511">
          <cell r="A511" t="str">
            <v>592F</v>
          </cell>
          <cell r="B511" t="str">
            <v>BANDEJA ACERO INOXIDABLE 7 mm SEGUN DISEÑO</v>
          </cell>
          <cell r="C511" t="str">
            <v>u</v>
          </cell>
          <cell r="D511">
            <v>1220.21</v>
          </cell>
        </row>
        <row r="512">
          <cell r="A512" t="str">
            <v>600F</v>
          </cell>
          <cell r="B512" t="str">
            <v>CANAL DE TOL DESARROLLO =0.80 m (GALVALUME)</v>
          </cell>
          <cell r="C512" t="str">
            <v>m</v>
          </cell>
          <cell r="D512">
            <v>8.11</v>
          </cell>
        </row>
        <row r="513">
          <cell r="A513" t="str">
            <v>514F</v>
          </cell>
          <cell r="B513" t="str">
            <v>CIELO RASO GYPSUM</v>
          </cell>
          <cell r="C513" t="str">
            <v>m2</v>
          </cell>
          <cell r="D513">
            <v>20.74</v>
          </cell>
        </row>
        <row r="514">
          <cell r="A514" t="str">
            <v>558F</v>
          </cell>
          <cell r="B514" t="str">
            <v>CENEFA DE YESO</v>
          </cell>
          <cell r="C514" t="str">
            <v>m</v>
          </cell>
          <cell r="D514">
            <v>8.11</v>
          </cell>
        </row>
        <row r="515">
          <cell r="A515" t="str">
            <v>502F</v>
          </cell>
          <cell r="B515" t="str">
            <v>DESMONTAJE DE ESTRUCTURA METALICA (VIGAS Y CORREA}</v>
          </cell>
          <cell r="C515" t="str">
            <v>m2</v>
          </cell>
          <cell r="D515">
            <v>3.99</v>
          </cell>
        </row>
        <row r="516">
          <cell r="A516" t="str">
            <v>556F</v>
          </cell>
          <cell r="B516" t="str">
            <v>ESTRUCTURA ALUMINIO PARA CUBIERTA TRASLUCIDA</v>
          </cell>
          <cell r="C516" t="str">
            <v>m2</v>
          </cell>
          <cell r="D516">
            <v>27.47</v>
          </cell>
        </row>
        <row r="517">
          <cell r="A517" t="str">
            <v>574F</v>
          </cell>
          <cell r="B517" t="str">
            <v>FLASHING DE ALUCOBOND (INC. ESTRUCTURA DE SOPORTE)</v>
          </cell>
          <cell r="C517" t="str">
            <v>m2</v>
          </cell>
          <cell r="D517">
            <v>66.16</v>
          </cell>
        </row>
        <row r="518">
          <cell r="A518" t="str">
            <v>590F</v>
          </cell>
          <cell r="B518" t="str">
            <v>GANCHOS ACERO INOXIDABLE 5/8"</v>
          </cell>
          <cell r="C518" t="str">
            <v>u</v>
          </cell>
          <cell r="D518">
            <v>6.45</v>
          </cell>
        </row>
        <row r="519">
          <cell r="A519" t="str">
            <v>572F</v>
          </cell>
          <cell r="B519" t="str">
            <v>HORMIGON S. f'c=210 kg/cm2 CON FIBRA POLIESTER S/E</v>
          </cell>
          <cell r="C519" t="str">
            <v>m3</v>
          </cell>
          <cell r="D519">
            <v>152.26</v>
          </cell>
        </row>
        <row r="520">
          <cell r="A520" t="str">
            <v>596F</v>
          </cell>
          <cell r="B520" t="str">
            <v>IMPERMEAB.DE JUNTA CON BANDA ADHESIVA  a=20 cm</v>
          </cell>
          <cell r="C520" t="str">
            <v>m</v>
          </cell>
          <cell r="D520">
            <v>4.17</v>
          </cell>
        </row>
        <row r="521">
          <cell r="A521" t="str">
            <v>582F</v>
          </cell>
          <cell r="B521" t="str">
            <v>MALLA ANTIMOSQUITO (INC. BASTIDOR MADERA)</v>
          </cell>
          <cell r="C521" t="str">
            <v>m2</v>
          </cell>
          <cell r="D521">
            <v>2.44</v>
          </cell>
        </row>
        <row r="522">
          <cell r="A522" t="str">
            <v>620F</v>
          </cell>
          <cell r="B522" t="str">
            <v>PERNO EXPANSIBLE 2"x1/2"</v>
          </cell>
          <cell r="C522" t="str">
            <v>u</v>
          </cell>
          <cell r="D522">
            <v>2.5499999999999998</v>
          </cell>
        </row>
        <row r="523">
          <cell r="A523" t="str">
            <v>602F</v>
          </cell>
          <cell r="B523" t="str">
            <v>PLATINA 100x6 mm (SOLDADA-PINTADA)</v>
          </cell>
          <cell r="C523" t="str">
            <v>m</v>
          </cell>
          <cell r="D523">
            <v>7.94</v>
          </cell>
        </row>
        <row r="524">
          <cell r="A524" t="str">
            <v>616F</v>
          </cell>
          <cell r="B524" t="str">
            <v>PLATINA 50x4 mm (SOLDADA-PINTADA)</v>
          </cell>
          <cell r="C524" t="str">
            <v>m</v>
          </cell>
          <cell r="D524">
            <v>4.09</v>
          </cell>
        </row>
        <row r="525">
          <cell r="A525" t="str">
            <v>618F</v>
          </cell>
          <cell r="B525" t="str">
            <v>PLANCHA ACERO CORRUGADA A-36 e=3 mm (SOLDADA-PINT)</v>
          </cell>
          <cell r="C525" t="str">
            <v>m2</v>
          </cell>
          <cell r="D525">
            <v>63.79</v>
          </cell>
        </row>
        <row r="526">
          <cell r="A526" t="str">
            <v>622F</v>
          </cell>
          <cell r="B526" t="str">
            <v>PROTECCION CON MALLA 50/10 Y TUBO H.G. 2"</v>
          </cell>
          <cell r="C526" t="str">
            <v>m2</v>
          </cell>
          <cell r="D526">
            <v>24.2</v>
          </cell>
        </row>
        <row r="527">
          <cell r="A527" t="str">
            <v>508F</v>
          </cell>
          <cell r="B527" t="str">
            <v>PUERTA ALUMINIO VIDRIO TEMPLADO 10 mm POLARIZADO</v>
          </cell>
          <cell r="C527" t="str">
            <v>m2</v>
          </cell>
          <cell r="D527">
            <v>150.79</v>
          </cell>
        </row>
        <row r="528">
          <cell r="A528" t="str">
            <v>632F</v>
          </cell>
          <cell r="B528" t="str">
            <v>PUERTA ALUMINIO VIDRIO 6 mm</v>
          </cell>
          <cell r="C528" t="str">
            <v>m2</v>
          </cell>
          <cell r="D528">
            <v>98.81</v>
          </cell>
        </row>
        <row r="529">
          <cell r="A529" t="str">
            <v>576F</v>
          </cell>
          <cell r="B529" t="str">
            <v>PUERTA METALICA TUBO HG. 3" INC. PINTURA</v>
          </cell>
          <cell r="C529" t="str">
            <v>m2</v>
          </cell>
          <cell r="D529">
            <v>65.680000000000007</v>
          </cell>
        </row>
        <row r="530">
          <cell r="A530" t="str">
            <v>578F</v>
          </cell>
          <cell r="B530" t="str">
            <v>PUERTA METALICA TUBO CUADRADO 30x2 mm INC. PINTURA</v>
          </cell>
          <cell r="C530" t="str">
            <v>m2</v>
          </cell>
          <cell r="D530">
            <v>59</v>
          </cell>
        </row>
        <row r="531">
          <cell r="A531" t="str">
            <v>296F</v>
          </cell>
          <cell r="B531" t="str">
            <v>RECUBRIMIENTO COLUMNAS CON PANELES DE ALUMINIO</v>
          </cell>
          <cell r="C531" t="str">
            <v>m2</v>
          </cell>
          <cell r="D531">
            <v>92.49</v>
          </cell>
        </row>
        <row r="532">
          <cell r="A532" t="str">
            <v>298F</v>
          </cell>
          <cell r="B532" t="str">
            <v>RECUBRIMIENTO CON ALUCOBOND, COLOR PLATA O CELEST</v>
          </cell>
          <cell r="C532" t="str">
            <v>m2</v>
          </cell>
          <cell r="D532">
            <v>54.86</v>
          </cell>
        </row>
        <row r="533">
          <cell r="A533" t="str">
            <v>300F</v>
          </cell>
          <cell r="B533" t="str">
            <v>RECUBRIMIENTO DE CUBIERTA (POLICARBONATO ALBEOLAR)</v>
          </cell>
          <cell r="C533" t="str">
            <v>m2</v>
          </cell>
          <cell r="D533">
            <v>46.05</v>
          </cell>
        </row>
        <row r="534">
          <cell r="A534" t="str">
            <v>302F</v>
          </cell>
          <cell r="B534" t="str">
            <v>RECUBRIMIENTO EXTERIOR CON VIDRIO REFLECTANTE</v>
          </cell>
          <cell r="C534" t="str">
            <v>m2</v>
          </cell>
          <cell r="D534">
            <v>69.58</v>
          </cell>
        </row>
        <row r="535">
          <cell r="A535" t="str">
            <v>304F</v>
          </cell>
          <cell r="B535" t="str">
            <v>RECUBRIMIENTO LADRILLO VISTO 9*10*30cm (VERTICAL)</v>
          </cell>
          <cell r="C535" t="str">
            <v>m2</v>
          </cell>
          <cell r="D535">
            <v>28.31</v>
          </cell>
        </row>
        <row r="536">
          <cell r="A536" t="str">
            <v>306F</v>
          </cell>
          <cell r="B536" t="str">
            <v>RECUBRIMIENTO MADERA (TABLONES INC. ACABADO)</v>
          </cell>
          <cell r="C536" t="str">
            <v>m2</v>
          </cell>
          <cell r="D536">
            <v>13.87</v>
          </cell>
        </row>
        <row r="537">
          <cell r="A537" t="str">
            <v>584F</v>
          </cell>
          <cell r="B537" t="str">
            <v>RECUBRIMIENTO CON LAMINA ACERO INOXIDABLE</v>
          </cell>
          <cell r="C537" t="str">
            <v>m2</v>
          </cell>
          <cell r="D537">
            <v>287.52</v>
          </cell>
        </row>
        <row r="538">
          <cell r="A538" t="str">
            <v>308F</v>
          </cell>
          <cell r="B538" t="str">
            <v>RELLENO COMPACTADO MANUAL (PIZON)</v>
          </cell>
          <cell r="C538" t="str">
            <v>m3</v>
          </cell>
          <cell r="D538">
            <v>8.2899999999999991</v>
          </cell>
        </row>
        <row r="539">
          <cell r="A539" t="str">
            <v>310F</v>
          </cell>
          <cell r="B539" t="str">
            <v>RELLENO TIERRA SIN COMPACTAR MANUAL</v>
          </cell>
          <cell r="C539" t="str">
            <v>m3</v>
          </cell>
          <cell r="D539">
            <v>8.1</v>
          </cell>
        </row>
        <row r="540">
          <cell r="A540" t="str">
            <v>312F</v>
          </cell>
          <cell r="B540" t="str">
            <v>RELLENO CON MATERIAL GRAVA (MANUAL)</v>
          </cell>
          <cell r="C540" t="str">
            <v>m3</v>
          </cell>
          <cell r="D540">
            <v>25.34</v>
          </cell>
        </row>
        <row r="541">
          <cell r="A541" t="str">
            <v>314F</v>
          </cell>
          <cell r="B541" t="str">
            <v>RELLENO PIEDRA BOLA (MANUAL)</v>
          </cell>
          <cell r="C541" t="str">
            <v>m3</v>
          </cell>
          <cell r="D541">
            <v>18.850000000000001</v>
          </cell>
        </row>
        <row r="542">
          <cell r="A542" t="str">
            <v>316F</v>
          </cell>
          <cell r="B542" t="str">
            <v>RELLENO COMPACTADO (COMPACTADOR)</v>
          </cell>
          <cell r="C542" t="str">
            <v>m3</v>
          </cell>
          <cell r="D542">
            <v>6.06</v>
          </cell>
        </row>
        <row r="543">
          <cell r="A543" t="str">
            <v>318F</v>
          </cell>
          <cell r="B543" t="str">
            <v>RELLENO CON MATERIAL DE MEJORAMIENTO (COMPACTADOR)</v>
          </cell>
          <cell r="C543" t="str">
            <v>m3</v>
          </cell>
          <cell r="D543">
            <v>17.440000000000001</v>
          </cell>
        </row>
        <row r="544">
          <cell r="A544" t="str">
            <v>320F</v>
          </cell>
          <cell r="B544" t="str">
            <v>REPARACION COLUMNAS a=0.20-0.30 cm</v>
          </cell>
          <cell r="C544" t="str">
            <v>m</v>
          </cell>
          <cell r="D544">
            <v>1.62</v>
          </cell>
        </row>
        <row r="545">
          <cell r="A545" t="str">
            <v>322F</v>
          </cell>
          <cell r="B545" t="str">
            <v>REPARACION DE CIELO FALSO</v>
          </cell>
          <cell r="C545" t="str">
            <v>m2</v>
          </cell>
          <cell r="D545">
            <v>4.51</v>
          </cell>
        </row>
        <row r="546">
          <cell r="A546" t="str">
            <v>324F</v>
          </cell>
          <cell r="B546" t="str">
            <v>REPARACION DE GOTERAS DE CUBIERTA (PTO)</v>
          </cell>
          <cell r="C546" t="str">
            <v>u</v>
          </cell>
          <cell r="D546">
            <v>1.64</v>
          </cell>
        </row>
        <row r="547">
          <cell r="A547" t="str">
            <v>344F</v>
          </cell>
          <cell r="B547" t="str">
            <v>REPARACION DE PUERTAS METALICAS</v>
          </cell>
          <cell r="C547" t="str">
            <v>m2</v>
          </cell>
          <cell r="D547">
            <v>39.5</v>
          </cell>
        </row>
        <row r="548">
          <cell r="A548" t="str">
            <v>326F</v>
          </cell>
          <cell r="B548" t="str">
            <v>REPARACION E INSTALACION DE LAVAMANOS</v>
          </cell>
          <cell r="C548" t="str">
            <v>u</v>
          </cell>
          <cell r="D548">
            <v>9.3800000000000008</v>
          </cell>
        </row>
        <row r="549">
          <cell r="A549" t="str">
            <v>328F</v>
          </cell>
          <cell r="B549" t="str">
            <v>REPINTADO ESTRUCTURA METALICA (area cubierta)</v>
          </cell>
          <cell r="C549" t="str">
            <v>m2</v>
          </cell>
          <cell r="D549">
            <v>2.73</v>
          </cell>
        </row>
        <row r="550">
          <cell r="A550" t="str">
            <v>330F</v>
          </cell>
          <cell r="B550" t="str">
            <v>REPLANTEO MANUAL PARA ESTRUCTURAS</v>
          </cell>
          <cell r="C550" t="str">
            <v>m2</v>
          </cell>
          <cell r="D550">
            <v>2.23</v>
          </cell>
        </row>
        <row r="551">
          <cell r="A551" t="str">
            <v>332F</v>
          </cell>
          <cell r="B551" t="str">
            <v>REPLANTEO Y ESTACAMIENTO (ALUMBRADO PUBLICO)</v>
          </cell>
          <cell r="C551" t="str">
            <v>km</v>
          </cell>
          <cell r="D551">
            <v>66.12</v>
          </cell>
        </row>
        <row r="552">
          <cell r="A552" t="str">
            <v>334F</v>
          </cell>
          <cell r="B552" t="str">
            <v>REPLANTEO Y NIVELACION (ALCANTARILLAS)</v>
          </cell>
          <cell r="C552" t="str">
            <v>m</v>
          </cell>
          <cell r="D552">
            <v>1.54</v>
          </cell>
        </row>
        <row r="553">
          <cell r="A553" t="str">
            <v>336F</v>
          </cell>
          <cell r="B553" t="str">
            <v>REPLANTEO Y NIVELACION (CERRAMIENTOS )</v>
          </cell>
          <cell r="C553" t="str">
            <v>m</v>
          </cell>
          <cell r="D553">
            <v>0.35</v>
          </cell>
        </row>
        <row r="554">
          <cell r="A554" t="str">
            <v>338F</v>
          </cell>
          <cell r="B554" t="str">
            <v>REPLANTEO Y NIVELACION PARA CANCHAS</v>
          </cell>
          <cell r="C554" t="str">
            <v>m2</v>
          </cell>
          <cell r="D554">
            <v>0.15</v>
          </cell>
        </row>
        <row r="555">
          <cell r="A555" t="str">
            <v>340F</v>
          </cell>
          <cell r="B555" t="str">
            <v>REPULIDO DE PISOS</v>
          </cell>
          <cell r="C555" t="str">
            <v>m2</v>
          </cell>
          <cell r="D555">
            <v>10.31</v>
          </cell>
        </row>
        <row r="556">
          <cell r="A556" t="str">
            <v>214F</v>
          </cell>
          <cell r="B556" t="str">
            <v>RESBALADERA (JUEGOS RECREACIONALES)</v>
          </cell>
          <cell r="C556" t="str">
            <v>u</v>
          </cell>
          <cell r="D556">
            <v>377.44</v>
          </cell>
        </row>
        <row r="557">
          <cell r="A557" t="str">
            <v>216F</v>
          </cell>
          <cell r="B557" t="str">
            <v>RETIRO DE ASIENTOS EXISTENTES</v>
          </cell>
          <cell r="C557" t="str">
            <v>u</v>
          </cell>
          <cell r="D557">
            <v>4.42</v>
          </cell>
        </row>
        <row r="558">
          <cell r="A558" t="str">
            <v>218F</v>
          </cell>
          <cell r="B558" t="str">
            <v>RETIRO DE AZULEJO DE PAREDES</v>
          </cell>
          <cell r="C558" t="str">
            <v>m2</v>
          </cell>
          <cell r="D558">
            <v>3.67</v>
          </cell>
        </row>
        <row r="559">
          <cell r="A559" t="str">
            <v>220F</v>
          </cell>
          <cell r="B559" t="str">
            <v>RETIRO DE BALDOSA DE PISO</v>
          </cell>
          <cell r="C559" t="str">
            <v>m2</v>
          </cell>
          <cell r="D559">
            <v>5.73</v>
          </cell>
        </row>
        <row r="560">
          <cell r="A560" t="str">
            <v>222F</v>
          </cell>
          <cell r="B560" t="str">
            <v>RETIRO DE CIELO RASO FALSO</v>
          </cell>
          <cell r="C560" t="str">
            <v>m2</v>
          </cell>
          <cell r="D560">
            <v>2.17</v>
          </cell>
        </row>
        <row r="561">
          <cell r="A561" t="str">
            <v>224F</v>
          </cell>
          <cell r="B561" t="str">
            <v>RETIRO DE ESTRUCTURA METALICA TIPO CERCHA</v>
          </cell>
          <cell r="C561" t="str">
            <v>m2</v>
          </cell>
          <cell r="D561">
            <v>4.79</v>
          </cell>
        </row>
        <row r="562">
          <cell r="A562" t="str">
            <v>226F</v>
          </cell>
          <cell r="B562" t="str">
            <v>RETIRO DE MALEZA Y ARBOLES</v>
          </cell>
          <cell r="C562" t="str">
            <v>u</v>
          </cell>
          <cell r="D562">
            <v>9.16</v>
          </cell>
        </row>
        <row r="563">
          <cell r="A563" t="str">
            <v>228F</v>
          </cell>
          <cell r="B563" t="str">
            <v>RETIRO DE MARMETON EXISTENTE</v>
          </cell>
          <cell r="C563" t="str">
            <v>m2</v>
          </cell>
          <cell r="D563">
            <v>6.64</v>
          </cell>
        </row>
        <row r="564">
          <cell r="A564" t="str">
            <v>230F</v>
          </cell>
          <cell r="B564" t="str">
            <v>RETIRO DE PASAMANO</v>
          </cell>
          <cell r="C564" t="str">
            <v>m</v>
          </cell>
          <cell r="D564">
            <v>1.04</v>
          </cell>
        </row>
        <row r="565">
          <cell r="A565" t="str">
            <v>232F</v>
          </cell>
          <cell r="B565" t="str">
            <v>RETIRO DE PASAMANO METALICO d=2 1/2"</v>
          </cell>
          <cell r="C565" t="str">
            <v>m</v>
          </cell>
          <cell r="D565">
            <v>6.2</v>
          </cell>
        </row>
        <row r="566">
          <cell r="A566" t="str">
            <v>234F</v>
          </cell>
          <cell r="B566" t="str">
            <v>RETIRO DE VENTANA METALICA</v>
          </cell>
          <cell r="C566" t="str">
            <v>m2</v>
          </cell>
          <cell r="D566">
            <v>5.37</v>
          </cell>
        </row>
        <row r="567">
          <cell r="A567" t="str">
            <v>504F</v>
          </cell>
          <cell r="B567" t="str">
            <v>RETIRO DE VENTANAS DE ALUMINIO</v>
          </cell>
          <cell r="C567" t="str">
            <v>m2</v>
          </cell>
          <cell r="D567">
            <v>2</v>
          </cell>
        </row>
        <row r="568">
          <cell r="A568" t="str">
            <v>236F</v>
          </cell>
          <cell r="B568" t="str">
            <v>RETIRO PUERTA METALICA CERRAMIENTO</v>
          </cell>
          <cell r="C568" t="str">
            <v>u</v>
          </cell>
          <cell r="D568">
            <v>13.43</v>
          </cell>
        </row>
        <row r="569">
          <cell r="A569" t="str">
            <v>238F</v>
          </cell>
          <cell r="B569" t="str">
            <v>RETIRO Y COLOCADA DE VERJA DE CERRAMIENTO</v>
          </cell>
          <cell r="C569" t="str">
            <v>m</v>
          </cell>
          <cell r="D569">
            <v>6.85</v>
          </cell>
        </row>
        <row r="570">
          <cell r="A570" t="str">
            <v>240F</v>
          </cell>
          <cell r="B570" t="str">
            <v>REUBICACION DE JUEGOS INFANTILES</v>
          </cell>
          <cell r="C570" t="str">
            <v>u</v>
          </cell>
          <cell r="D570">
            <v>12.06</v>
          </cell>
        </row>
        <row r="571">
          <cell r="A571" t="str">
            <v>242F</v>
          </cell>
          <cell r="B571" t="str">
            <v>REUTILIZACION DE MARMOL ( COLOCACION Y PULIDO)</v>
          </cell>
          <cell r="C571" t="str">
            <v>m2</v>
          </cell>
          <cell r="D571">
            <v>16.91</v>
          </cell>
        </row>
        <row r="572">
          <cell r="A572" t="str">
            <v>244F</v>
          </cell>
          <cell r="B572" t="str">
            <v>REVESTIMIENTO DE ALUMINIO PLASTICO</v>
          </cell>
          <cell r="C572" t="str">
            <v>m2</v>
          </cell>
          <cell r="D572">
            <v>147.85</v>
          </cell>
        </row>
        <row r="573">
          <cell r="A573" t="str">
            <v>246F</v>
          </cell>
          <cell r="B573" t="str">
            <v>REVESTIMIENTO DE MOSAICO PORCELANA 5*5cm IMPORTADO</v>
          </cell>
          <cell r="C573" t="str">
            <v>m2</v>
          </cell>
          <cell r="D573">
            <v>33.89</v>
          </cell>
        </row>
        <row r="574">
          <cell r="A574" t="str">
            <v>248F</v>
          </cell>
          <cell r="B574" t="str">
            <v>REVESTIMIENTO DE MOSAICO DE VIDRIO 2*2cm IMPORTADO</v>
          </cell>
          <cell r="C574" t="str">
            <v>m2</v>
          </cell>
          <cell r="D574">
            <v>39.200000000000003</v>
          </cell>
        </row>
        <row r="575">
          <cell r="A575" t="str">
            <v>250F</v>
          </cell>
          <cell r="B575" t="str">
            <v>REVESTIMIENTO DE MURO CON PIEDRA DE RIO</v>
          </cell>
          <cell r="C575" t="str">
            <v>m2</v>
          </cell>
          <cell r="D575">
            <v>16.09</v>
          </cell>
        </row>
        <row r="576">
          <cell r="A576" t="str">
            <v>252F</v>
          </cell>
          <cell r="B576" t="str">
            <v>REVESTIMIENTO CON CAÑA PICADA</v>
          </cell>
          <cell r="C576" t="str">
            <v>m2</v>
          </cell>
          <cell r="D576">
            <v>4.26</v>
          </cell>
        </row>
        <row r="577">
          <cell r="A577" t="str">
            <v>254F</v>
          </cell>
          <cell r="B577" t="str">
            <v>REVESTIMIENTO CON IMPERMEABILIZANTE</v>
          </cell>
          <cell r="C577" t="str">
            <v>m2</v>
          </cell>
          <cell r="D577">
            <v>7.19</v>
          </cell>
        </row>
        <row r="578">
          <cell r="A578" t="str">
            <v>256F</v>
          </cell>
          <cell r="B578" t="str">
            <v>REVESTIMIENTO CON MOSAICO DE COLOR</v>
          </cell>
          <cell r="C578" t="str">
            <v>m2</v>
          </cell>
          <cell r="D578">
            <v>21.42</v>
          </cell>
        </row>
        <row r="579">
          <cell r="A579" t="str">
            <v>258F</v>
          </cell>
          <cell r="B579" t="str">
            <v>REVESTIMIENTO CON PIEDRA BOLA</v>
          </cell>
          <cell r="C579" t="str">
            <v>m2</v>
          </cell>
          <cell r="D579">
            <v>16.239999999999998</v>
          </cell>
        </row>
        <row r="580">
          <cell r="A580" t="str">
            <v>260F</v>
          </cell>
          <cell r="B580" t="str">
            <v>REVESTIMIENTO CON PIEDRA BOLA (SIN CONS.PIEDRA)</v>
          </cell>
          <cell r="C580" t="str">
            <v>m2</v>
          </cell>
          <cell r="D580">
            <v>14.43</v>
          </cell>
        </row>
        <row r="581">
          <cell r="A581" t="str">
            <v>262F</v>
          </cell>
          <cell r="B581" t="str">
            <v>REVESTIMIENTO CON PIEDRA LAJA</v>
          </cell>
          <cell r="C581" t="str">
            <v>m2</v>
          </cell>
          <cell r="D581">
            <v>21.46</v>
          </cell>
        </row>
        <row r="582">
          <cell r="A582" t="str">
            <v>512F</v>
          </cell>
          <cell r="B582" t="str">
            <v>REVESTIMIENTO CON PIEDRA PIZARRA OXIDO 30x60cm</v>
          </cell>
          <cell r="C582" t="str">
            <v>m2</v>
          </cell>
          <cell r="D582">
            <v>51.21</v>
          </cell>
        </row>
        <row r="583">
          <cell r="A583" t="str">
            <v>264F</v>
          </cell>
          <cell r="B583" t="str">
            <v>REVESTIMIENTO DE PARQUET</v>
          </cell>
          <cell r="C583" t="str">
            <v>m2</v>
          </cell>
          <cell r="D583">
            <v>25.08</v>
          </cell>
        </row>
        <row r="584">
          <cell r="A584" t="str">
            <v>268F</v>
          </cell>
          <cell r="B584" t="str">
            <v>REVESTIMIENTO PISO DUELA PAMBIL</v>
          </cell>
          <cell r="C584" t="str">
            <v>m2</v>
          </cell>
          <cell r="D584">
            <v>13.05</v>
          </cell>
        </row>
        <row r="585">
          <cell r="A585" t="str">
            <v>270F</v>
          </cell>
          <cell r="B585" t="str">
            <v>REVOCADO DE MAMPOSTERIA</v>
          </cell>
          <cell r="C585" t="str">
            <v>m2</v>
          </cell>
          <cell r="D585">
            <v>1.54</v>
          </cell>
        </row>
        <row r="586">
          <cell r="A586" t="str">
            <v>272F</v>
          </cell>
          <cell r="B586" t="str">
            <v>REVOCADO E IMPERMEABILIZACION JUNTA CONSTRUCCION</v>
          </cell>
          <cell r="C586" t="str">
            <v>m</v>
          </cell>
          <cell r="D586">
            <v>4.18</v>
          </cell>
        </row>
        <row r="587">
          <cell r="A587" t="str">
            <v>342F</v>
          </cell>
          <cell r="B587" t="str">
            <v>REVOCADO ENTRE MAMPOSTERIA Y CUBIERTA</v>
          </cell>
          <cell r="C587" t="str">
            <v>m</v>
          </cell>
          <cell r="D587">
            <v>5.89</v>
          </cell>
        </row>
        <row r="588">
          <cell r="A588" t="str">
            <v>274F</v>
          </cell>
          <cell r="B588" t="str">
            <v>RIOSTRAS HORMIGON</v>
          </cell>
          <cell r="C588" t="str">
            <v>m3</v>
          </cell>
          <cell r="D588">
            <v>218.04</v>
          </cell>
        </row>
        <row r="589">
          <cell r="A589" t="str">
            <v>276F</v>
          </cell>
          <cell r="B589" t="str">
            <v>RIOSTRA VERTICAL H.S. fc=180kg/cm2 (10*10)cm</v>
          </cell>
          <cell r="C589" t="str">
            <v>m</v>
          </cell>
          <cell r="D589">
            <v>10.28</v>
          </cell>
        </row>
        <row r="590">
          <cell r="A590" t="str">
            <v>682F</v>
          </cell>
          <cell r="B590" t="str">
            <v>RIOSTRA HORIZONTAL H.S. f'c=180 kg/cm2 (10x15)cm</v>
          </cell>
          <cell r="C590" t="str">
            <v>m</v>
          </cell>
          <cell r="D590">
            <v>10.64</v>
          </cell>
        </row>
        <row r="591">
          <cell r="A591" t="str">
            <v>278F</v>
          </cell>
          <cell r="B591" t="str">
            <v>RIPIO d= 1/2" (MATERIAL FILTRANTE)</v>
          </cell>
          <cell r="C591" t="str">
            <v>m3</v>
          </cell>
          <cell r="D591">
            <v>32.28</v>
          </cell>
        </row>
        <row r="592">
          <cell r="A592" t="str">
            <v>586F</v>
          </cell>
          <cell r="B592" t="str">
            <v>RIPIO d= 3/4" (MATERIAL FILTRANTE)</v>
          </cell>
          <cell r="C592" t="str">
            <v>m3</v>
          </cell>
          <cell r="D592">
            <v>32.28</v>
          </cell>
        </row>
        <row r="593">
          <cell r="A593" t="str">
            <v>280F</v>
          </cell>
          <cell r="B593" t="str">
            <v>ROTULACION DE LETRAS</v>
          </cell>
          <cell r="C593" t="str">
            <v>m2</v>
          </cell>
          <cell r="D593">
            <v>3.73</v>
          </cell>
        </row>
        <row r="594">
          <cell r="A594" t="str">
            <v>282F</v>
          </cell>
          <cell r="B594" t="str">
            <v>ROTULO EN LETRAS DE BRONCE 2.40*0.90m</v>
          </cell>
          <cell r="C594" t="str">
            <v>u</v>
          </cell>
          <cell r="D594">
            <v>653.73</v>
          </cell>
        </row>
        <row r="595">
          <cell r="A595" t="str">
            <v>284F</v>
          </cell>
          <cell r="B595" t="str">
            <v>ROTULO METALICO (4.95x1.25)m</v>
          </cell>
          <cell r="C595" t="str">
            <v>u</v>
          </cell>
          <cell r="D595">
            <v>436.13</v>
          </cell>
        </row>
        <row r="596">
          <cell r="A596" t="str">
            <v>800F</v>
          </cell>
          <cell r="B596" t="str">
            <v>ROTULO METALICO TIPO MUNICIPIO 3x2 m</v>
          </cell>
          <cell r="C596" t="str">
            <v>u</v>
          </cell>
          <cell r="D596">
            <v>315.29000000000002</v>
          </cell>
        </row>
        <row r="597">
          <cell r="A597" t="str">
            <v>286F</v>
          </cell>
          <cell r="B597" t="str">
            <v>ROTULO METALICO TIPO MUNICIPIO 2.40x1.20 m</v>
          </cell>
          <cell r="C597" t="str">
            <v>u</v>
          </cell>
          <cell r="D597">
            <v>225.48</v>
          </cell>
        </row>
        <row r="598">
          <cell r="A598" t="str">
            <v>288F</v>
          </cell>
          <cell r="B598" t="str">
            <v>ROTURA DE CONCRETO EN LOSA CON MALLA e=15 cm</v>
          </cell>
          <cell r="C598" t="str">
            <v>m3</v>
          </cell>
          <cell r="D598">
            <v>20.28</v>
          </cell>
        </row>
        <row r="599">
          <cell r="A599" t="str">
            <v>290F</v>
          </cell>
          <cell r="B599" t="str">
            <v>ROTURA DE ROCA CON EXPLOSIVOS</v>
          </cell>
          <cell r="C599" t="str">
            <v>m3</v>
          </cell>
          <cell r="D599">
            <v>153.25</v>
          </cell>
        </row>
        <row r="600">
          <cell r="A600" t="str">
            <v>292F</v>
          </cell>
          <cell r="B600" t="str">
            <v>ROTURA DE HORMIGON ARMADO CON MARTILLO</v>
          </cell>
          <cell r="C600" t="str">
            <v>m3</v>
          </cell>
          <cell r="D600">
            <v>23.7</v>
          </cell>
        </row>
        <row r="601">
          <cell r="A601" t="str">
            <v>4F</v>
          </cell>
          <cell r="B601" t="str">
            <v>SOBREACARREO DE MATERIAL (MANUAL) D=0.0-0.5 km</v>
          </cell>
          <cell r="C601" t="str">
            <v>m3</v>
          </cell>
          <cell r="D601">
            <v>4.58</v>
          </cell>
        </row>
        <row r="602">
          <cell r="A602" t="str">
            <v>6F</v>
          </cell>
          <cell r="B602" t="str">
            <v>SOBREACARREO DE MATERIAL (MANUAL) D=0.5-1.00 km</v>
          </cell>
          <cell r="C602" t="str">
            <v>m3</v>
          </cell>
          <cell r="D602">
            <v>5.49</v>
          </cell>
        </row>
        <row r="603">
          <cell r="A603" t="str">
            <v>8F</v>
          </cell>
          <cell r="B603" t="str">
            <v>SUBE Y BAJA (JUEGOS RECREACIONALES)</v>
          </cell>
          <cell r="C603" t="str">
            <v>u</v>
          </cell>
          <cell r="D603">
            <v>300.86</v>
          </cell>
        </row>
        <row r="604">
          <cell r="A604" t="str">
            <v>10F</v>
          </cell>
          <cell r="B604" t="str">
            <v>SUMINISTRO ESCRITORIO OFICINA (JGO)</v>
          </cell>
          <cell r="C604" t="str">
            <v>u</v>
          </cell>
          <cell r="D604">
            <v>266.05</v>
          </cell>
        </row>
        <row r="605">
          <cell r="A605" t="str">
            <v>12F</v>
          </cell>
          <cell r="B605" t="str">
            <v>SUMINISTRO ESCRITORIO TIPO SECRETARIA</v>
          </cell>
          <cell r="C605" t="str">
            <v>u</v>
          </cell>
          <cell r="D605">
            <v>162.84</v>
          </cell>
        </row>
        <row r="606">
          <cell r="A606" t="str">
            <v>14F</v>
          </cell>
          <cell r="B606" t="str">
            <v>SUMINISTRO MALLA ELECTR. R410 PARA DIVISION (PINT)</v>
          </cell>
          <cell r="C606" t="str">
            <v>m2</v>
          </cell>
          <cell r="D606">
            <v>2.93</v>
          </cell>
        </row>
        <row r="607">
          <cell r="A607" t="str">
            <v>16F</v>
          </cell>
          <cell r="B607" t="str">
            <v>SUMINISTRO MESA PIN PON (JGO)</v>
          </cell>
          <cell r="C607" t="str">
            <v>u</v>
          </cell>
          <cell r="D607">
            <v>263.14</v>
          </cell>
        </row>
        <row r="608">
          <cell r="A608" t="str">
            <v>18F</v>
          </cell>
          <cell r="B608" t="str">
            <v>SUMINISTRO SILLA TIPO PLUMA</v>
          </cell>
          <cell r="C608" t="str">
            <v>u</v>
          </cell>
          <cell r="D608">
            <v>33.04</v>
          </cell>
        </row>
        <row r="609">
          <cell r="A609" t="str">
            <v>20F</v>
          </cell>
          <cell r="B609" t="str">
            <v>SUMINISTRO SILLON TIPO GERENTE</v>
          </cell>
          <cell r="C609" t="str">
            <v>u</v>
          </cell>
          <cell r="D609">
            <v>180.54</v>
          </cell>
        </row>
        <row r="610">
          <cell r="A610" t="str">
            <v>22F</v>
          </cell>
          <cell r="B610" t="str">
            <v>SUMINISTRO SILLA TIPO SECRETARIA</v>
          </cell>
          <cell r="C610" t="str">
            <v>u</v>
          </cell>
          <cell r="D610">
            <v>105.02</v>
          </cell>
        </row>
        <row r="611">
          <cell r="A611" t="str">
            <v>24F</v>
          </cell>
          <cell r="B611" t="str">
            <v>SUM-COLOCACION TIRAS 7 cm</v>
          </cell>
          <cell r="C611" t="str">
            <v>m</v>
          </cell>
          <cell r="D611">
            <v>1.5</v>
          </cell>
        </row>
        <row r="612">
          <cell r="A612" t="str">
            <v>26F</v>
          </cell>
          <cell r="B612" t="str">
            <v>SUM-INST. BASTIDORES MADERA</v>
          </cell>
          <cell r="C612" t="str">
            <v>m2</v>
          </cell>
          <cell r="D612">
            <v>96.14</v>
          </cell>
        </row>
        <row r="613">
          <cell r="A613" t="str">
            <v>516F</v>
          </cell>
          <cell r="B613" t="str">
            <v>SUM-INST. MESON 4 cm CON RECUBRIMIENTO MELAMINICO</v>
          </cell>
          <cell r="C613" t="str">
            <v>m</v>
          </cell>
          <cell r="D613">
            <v>72.290000000000006</v>
          </cell>
        </row>
        <row r="614">
          <cell r="A614" t="str">
            <v>518F</v>
          </cell>
          <cell r="B614" t="str">
            <v>SUM-INST. MUEBLE CON RECUBRIMIENTO MELAMINICO</v>
          </cell>
          <cell r="C614" t="str">
            <v>m</v>
          </cell>
          <cell r="D614">
            <v>190.61</v>
          </cell>
        </row>
        <row r="615">
          <cell r="A615" t="str">
            <v>520F</v>
          </cell>
          <cell r="B615" t="str">
            <v>SUM-INST. MUEBLE TIPO CAUNTER REC. MELAMINICO</v>
          </cell>
          <cell r="C615" t="str">
            <v>m</v>
          </cell>
          <cell r="D615">
            <v>231.91</v>
          </cell>
        </row>
        <row r="616">
          <cell r="A616" t="str">
            <v>86F</v>
          </cell>
          <cell r="B616" t="str">
            <v>TABIQUERIA ALUMINIO Y VIDRIO</v>
          </cell>
          <cell r="C616" t="str">
            <v>m2</v>
          </cell>
          <cell r="D616">
            <v>73.14</v>
          </cell>
        </row>
        <row r="617">
          <cell r="A617" t="str">
            <v>88F</v>
          </cell>
          <cell r="B617" t="str">
            <v>TABLA BALSA</v>
          </cell>
          <cell r="C617" t="str">
            <v>m</v>
          </cell>
          <cell r="D617">
            <v>4.09</v>
          </cell>
        </row>
        <row r="618">
          <cell r="A618" t="str">
            <v>90F</v>
          </cell>
          <cell r="B618" t="str">
            <v>TABLA DE MONTE</v>
          </cell>
          <cell r="C618" t="str">
            <v>m</v>
          </cell>
          <cell r="D618">
            <v>2.87</v>
          </cell>
        </row>
        <row r="619">
          <cell r="A619" t="str">
            <v>92F</v>
          </cell>
          <cell r="B619" t="str">
            <v>TABLERO DE BASKET</v>
          </cell>
          <cell r="C619" t="str">
            <v>u</v>
          </cell>
          <cell r="D619">
            <v>291.8</v>
          </cell>
        </row>
        <row r="620">
          <cell r="A620" t="str">
            <v>94F</v>
          </cell>
          <cell r="B620" t="str">
            <v>TABLERO TRIPLEX MARINA</v>
          </cell>
          <cell r="C620" t="str">
            <v>u</v>
          </cell>
          <cell r="D620">
            <v>64.680000000000007</v>
          </cell>
        </row>
        <row r="621">
          <cell r="A621" t="str">
            <v>96F</v>
          </cell>
          <cell r="B621" t="str">
            <v>TABLERO TUBO H.G. PUENTE PEATONAL</v>
          </cell>
          <cell r="C621" t="str">
            <v>m2</v>
          </cell>
          <cell r="D621">
            <v>117.71</v>
          </cell>
        </row>
        <row r="622">
          <cell r="A622" t="str">
            <v>98F</v>
          </cell>
          <cell r="B622" t="str">
            <v>TABLON DE CANELO 0.2*2.4*0.05m</v>
          </cell>
          <cell r="C622" t="str">
            <v>m</v>
          </cell>
          <cell r="D622">
            <v>10.53</v>
          </cell>
        </row>
        <row r="623">
          <cell r="A623" t="str">
            <v>100F</v>
          </cell>
          <cell r="B623" t="str">
            <v>TABLON DE MADERA PINO LACADA 4.5cm*30cm</v>
          </cell>
          <cell r="C623" t="str">
            <v>m</v>
          </cell>
          <cell r="D623">
            <v>37.01</v>
          </cell>
        </row>
        <row r="624">
          <cell r="A624" t="str">
            <v>102F</v>
          </cell>
          <cell r="B624" t="str">
            <v>TECHADO ESPECIAL (PLANCHA PLASTICO RIGIDO )</v>
          </cell>
          <cell r="C624" t="str">
            <v>m2</v>
          </cell>
          <cell r="D624">
            <v>123.77</v>
          </cell>
        </row>
        <row r="625">
          <cell r="A625" t="str">
            <v>104F</v>
          </cell>
          <cell r="B625" t="str">
            <v>TIRADERA COMUN NIQUELADA 4"</v>
          </cell>
          <cell r="C625" t="str">
            <v>u</v>
          </cell>
          <cell r="D625">
            <v>3.23</v>
          </cell>
        </row>
        <row r="626">
          <cell r="A626" t="str">
            <v>106F</v>
          </cell>
          <cell r="B626" t="str">
            <v>TOL GALVANIZADO (SUELDA Y PINTURA)</v>
          </cell>
          <cell r="C626" t="str">
            <v>m2</v>
          </cell>
          <cell r="D626">
            <v>22.65</v>
          </cell>
        </row>
        <row r="627">
          <cell r="A627" t="str">
            <v>80F</v>
          </cell>
          <cell r="B627" t="str">
            <v>TOL GALVANIZADO 1/32"</v>
          </cell>
          <cell r="C627" t="str">
            <v>m2</v>
          </cell>
          <cell r="D627">
            <v>8.2899999999999991</v>
          </cell>
        </row>
        <row r="628">
          <cell r="A628" t="str">
            <v>614F</v>
          </cell>
          <cell r="B628" t="str">
            <v>TOL GALVANIZADO (SUELDA)</v>
          </cell>
          <cell r="C628" t="str">
            <v>m2</v>
          </cell>
          <cell r="D628">
            <v>14.57</v>
          </cell>
        </row>
        <row r="629">
          <cell r="A629" t="str">
            <v>108F</v>
          </cell>
          <cell r="B629" t="str">
            <v>TORNILLOS DE 10*3</v>
          </cell>
          <cell r="C629" t="str">
            <v>u</v>
          </cell>
          <cell r="D629">
            <v>0.48</v>
          </cell>
        </row>
        <row r="630">
          <cell r="A630" t="str">
            <v>110F</v>
          </cell>
          <cell r="B630" t="str">
            <v>TRAMPA DE GRASAS Y ACEITES</v>
          </cell>
          <cell r="C630" t="str">
            <v>u</v>
          </cell>
          <cell r="D630">
            <v>638.84</v>
          </cell>
        </row>
        <row r="631">
          <cell r="A631" t="str">
            <v>112F</v>
          </cell>
          <cell r="B631" t="str">
            <v>TRANSPORTE DE MATERIAL CARRETERA ASFALTADA M3/Km</v>
          </cell>
          <cell r="C631" t="str">
            <v>u</v>
          </cell>
          <cell r="D631">
            <v>0.25</v>
          </cell>
        </row>
        <row r="632">
          <cell r="A632" t="str">
            <v>114F</v>
          </cell>
          <cell r="B632" t="str">
            <v>TRANSPORTE DE MATERIAL (CAMINOS LASTRADOS) M3/Km</v>
          </cell>
          <cell r="C632" t="str">
            <v>u</v>
          </cell>
          <cell r="D632">
            <v>0.28999999999999998</v>
          </cell>
        </row>
        <row r="633">
          <cell r="A633" t="str">
            <v>116F</v>
          </cell>
          <cell r="B633" t="str">
            <v>TRANSP MATERIAL CAMINO LASTRADO(TIPO MALO)M3/Km</v>
          </cell>
          <cell r="C633" t="str">
            <v>u</v>
          </cell>
          <cell r="D633">
            <v>0.5</v>
          </cell>
        </row>
        <row r="634">
          <cell r="A634" t="str">
            <v>118F</v>
          </cell>
          <cell r="B634" t="str">
            <v>TUBO DE ACERO PARA PROTECCION TUBERIA PVC</v>
          </cell>
          <cell r="C634" t="str">
            <v>m</v>
          </cell>
          <cell r="D634">
            <v>319.25</v>
          </cell>
        </row>
        <row r="635">
          <cell r="A635" t="str">
            <v>120F</v>
          </cell>
          <cell r="B635" t="str">
            <v>TUBERIA PETROLERA USADA</v>
          </cell>
          <cell r="C635" t="str">
            <v>Kg</v>
          </cell>
          <cell r="D635">
            <v>4.2699999999999996</v>
          </cell>
        </row>
        <row r="636">
          <cell r="A636" t="str">
            <v>999F</v>
          </cell>
          <cell r="B636" t="str">
            <v>TUBERIA DE ACERO CED 40</v>
          </cell>
          <cell r="C636" t="str">
            <v>Kg</v>
          </cell>
          <cell r="D636">
            <v>4.51</v>
          </cell>
        </row>
        <row r="637">
          <cell r="A637" t="str">
            <v>82F</v>
          </cell>
          <cell r="B637" t="str">
            <v>TUBERIA ACERO D=16" (PUENTE)</v>
          </cell>
          <cell r="C637" t="str">
            <v>m</v>
          </cell>
          <cell r="D637">
            <v>125.02</v>
          </cell>
        </row>
        <row r="638">
          <cell r="A638" t="str">
            <v>626F</v>
          </cell>
          <cell r="B638" t="str">
            <v>TUBO DE ESCAPE d=4" (PARA GENERADOR ELECTRICO)</v>
          </cell>
          <cell r="C638" t="str">
            <v>m</v>
          </cell>
          <cell r="D638">
            <v>7.37</v>
          </cell>
        </row>
        <row r="639">
          <cell r="A639" t="str">
            <v>122F</v>
          </cell>
          <cell r="B639" t="str">
            <v>TUBO ESTRUCTURAL D=2" SOLDADO-PINTADO</v>
          </cell>
          <cell r="C639" t="str">
            <v>m</v>
          </cell>
          <cell r="D639">
            <v>16.03</v>
          </cell>
        </row>
        <row r="640">
          <cell r="A640" t="str">
            <v>554F</v>
          </cell>
          <cell r="B640" t="str">
            <v>TUBO ESTRUCTURAL D=3" SOLDADO-PINTADO</v>
          </cell>
          <cell r="C640" t="str">
            <v>m</v>
          </cell>
          <cell r="D640">
            <v>20.77</v>
          </cell>
        </row>
        <row r="641">
          <cell r="A641" t="str">
            <v>124F</v>
          </cell>
          <cell r="B641" t="str">
            <v>TUBO ESTRUCTURAL D=4" SOLDADO-PINTADO</v>
          </cell>
          <cell r="C641" t="str">
            <v>m</v>
          </cell>
          <cell r="D641">
            <v>40.82</v>
          </cell>
        </row>
        <row r="642">
          <cell r="A642" t="str">
            <v>126F</v>
          </cell>
          <cell r="B642" t="str">
            <v>TUBO ESTRUCTURAL D=6" SOLDADO-PINTADO</v>
          </cell>
          <cell r="C642" t="str">
            <v>m</v>
          </cell>
          <cell r="D642">
            <v>66.42</v>
          </cell>
        </row>
        <row r="643">
          <cell r="A643" t="str">
            <v>128F</v>
          </cell>
          <cell r="B643" t="str">
            <v>TUBO ESTRUCTURAL D=8" SOLDADO-PINTADO</v>
          </cell>
          <cell r="C643" t="str">
            <v>m</v>
          </cell>
          <cell r="D643">
            <v>110.79</v>
          </cell>
        </row>
        <row r="644">
          <cell r="A644" t="str">
            <v>130F</v>
          </cell>
          <cell r="B644" t="str">
            <v>TUBO ESTRUCTURAL D=14" SOLDADO-PINTADO</v>
          </cell>
          <cell r="C644" t="str">
            <v>m</v>
          </cell>
          <cell r="D644">
            <v>117.35</v>
          </cell>
        </row>
        <row r="645">
          <cell r="A645" t="str">
            <v>132F</v>
          </cell>
          <cell r="B645" t="str">
            <v>TUBO H.G. POSTE 1 1/2" (INCLUYE SUELDA)</v>
          </cell>
          <cell r="C645" t="str">
            <v>m</v>
          </cell>
          <cell r="D645">
            <v>5.43</v>
          </cell>
        </row>
        <row r="646">
          <cell r="A646" t="str">
            <v>134F</v>
          </cell>
          <cell r="B646" t="str">
            <v>TUBO H.G. POSTE 1 1/4" (INCLUYE SUELDA-PINTURA)</v>
          </cell>
          <cell r="C646" t="str">
            <v>m</v>
          </cell>
          <cell r="D646">
            <v>7.37</v>
          </cell>
        </row>
        <row r="647">
          <cell r="A647" t="str">
            <v>136F</v>
          </cell>
          <cell r="B647" t="str">
            <v>TUBO H.G. POSTE 2" (INCLUYE SUELDA)</v>
          </cell>
          <cell r="C647" t="str">
            <v>m</v>
          </cell>
          <cell r="D647">
            <v>10.14</v>
          </cell>
        </row>
        <row r="648">
          <cell r="A648" t="str">
            <v>138F</v>
          </cell>
          <cell r="B648" t="str">
            <v>TUBO H.G. POSTE 2 1/2" (INCLUYE SUELDA)</v>
          </cell>
          <cell r="C648" t="str">
            <v>m</v>
          </cell>
          <cell r="D648">
            <v>11.45</v>
          </cell>
        </row>
        <row r="649">
          <cell r="A649" t="str">
            <v>140F</v>
          </cell>
          <cell r="B649" t="str">
            <v>TUBO H.G. POSTE 3" (INCLUYE SUELDA)</v>
          </cell>
          <cell r="C649" t="str">
            <v>m</v>
          </cell>
          <cell r="D649">
            <v>13.8</v>
          </cell>
        </row>
        <row r="650">
          <cell r="A650" t="str">
            <v>142F</v>
          </cell>
          <cell r="B650" t="str">
            <v>TUBO H.G. POSTE 4" (INCLUYE SUELDA)</v>
          </cell>
          <cell r="C650" t="str">
            <v>m</v>
          </cell>
          <cell r="D650">
            <v>19.079999999999998</v>
          </cell>
        </row>
        <row r="651">
          <cell r="A651" t="str">
            <v>144F</v>
          </cell>
          <cell r="B651" t="str">
            <v>TUBO CUADRADO NEGRO 50*3-SUELDA Y PINTURA</v>
          </cell>
          <cell r="C651" t="str">
            <v>m</v>
          </cell>
          <cell r="D651">
            <v>10.79</v>
          </cell>
        </row>
        <row r="652">
          <cell r="A652" t="str">
            <v>146F</v>
          </cell>
          <cell r="B652" t="str">
            <v>TUBO CUADRADO NEGRO 50*3 ROLADO-SUELDA Y PINTURA</v>
          </cell>
          <cell r="C652" t="str">
            <v>m</v>
          </cell>
          <cell r="D652">
            <v>13.76</v>
          </cell>
        </row>
        <row r="653">
          <cell r="A653" t="str">
            <v>604F</v>
          </cell>
          <cell r="B653" t="str">
            <v>TUBO 4" ACERO INOXIDABLE CED 40 e=6.02 mm</v>
          </cell>
          <cell r="C653" t="str">
            <v>m</v>
          </cell>
          <cell r="D653">
            <v>89</v>
          </cell>
        </row>
        <row r="654">
          <cell r="A654" t="str">
            <v>148F</v>
          </cell>
          <cell r="B654" t="str">
            <v>TUNEL H. ARMADO R=1.00 e=7 cm</v>
          </cell>
          <cell r="C654" t="str">
            <v>m</v>
          </cell>
          <cell r="D654">
            <v>124.8</v>
          </cell>
        </row>
        <row r="655">
          <cell r="A655" t="str">
            <v>84F</v>
          </cell>
          <cell r="B655" t="str">
            <v>UNION CABLE PENDOLA Y CABLE VIGUETA</v>
          </cell>
          <cell r="C655" t="str">
            <v>u</v>
          </cell>
          <cell r="D655">
            <v>19.850000000000001</v>
          </cell>
        </row>
        <row r="656">
          <cell r="A656" t="str">
            <v>564F</v>
          </cell>
          <cell r="B656" t="str">
            <v>UNION H.G. 2"</v>
          </cell>
          <cell r="C656" t="str">
            <v>u</v>
          </cell>
          <cell r="D656">
            <v>1.51</v>
          </cell>
        </row>
        <row r="657">
          <cell r="A657" t="str">
            <v>566F</v>
          </cell>
          <cell r="B657" t="str">
            <v>UNION H.G. 3"</v>
          </cell>
          <cell r="C657" t="str">
            <v>u</v>
          </cell>
          <cell r="D657">
            <v>2.2799999999999998</v>
          </cell>
        </row>
        <row r="658">
          <cell r="A658" t="str">
            <v>150F</v>
          </cell>
          <cell r="B658" t="str">
            <v>VALLAS DE PROTECCION</v>
          </cell>
          <cell r="C658" t="str">
            <v>m</v>
          </cell>
          <cell r="D658">
            <v>41.59</v>
          </cell>
        </row>
        <row r="659">
          <cell r="A659" t="str">
            <v>152F</v>
          </cell>
          <cell r="B659" t="str">
            <v>VARILLA CUADRADA 1/2" SOLDADO-PINTADO-INSTALADO</v>
          </cell>
          <cell r="C659" t="str">
            <v>Kg</v>
          </cell>
          <cell r="D659">
            <v>2.37</v>
          </cell>
        </row>
        <row r="660">
          <cell r="A660" t="str">
            <v>154F</v>
          </cell>
          <cell r="B660" t="str">
            <v>VENTANA CAÑA GUADUA (RECUBRIMIENTO MALLA GALVANIZ)</v>
          </cell>
          <cell r="C660" t="str">
            <v>m2</v>
          </cell>
          <cell r="D660">
            <v>16.54</v>
          </cell>
        </row>
        <row r="661">
          <cell r="A661" t="str">
            <v>156F</v>
          </cell>
          <cell r="B661" t="str">
            <v>VENTANA DE ALUMINIO(INC. VIDRIO 4 mm)</v>
          </cell>
          <cell r="C661" t="str">
            <v>m2</v>
          </cell>
          <cell r="D661">
            <v>69.89</v>
          </cell>
        </row>
        <row r="662">
          <cell r="A662" t="str">
            <v>158F</v>
          </cell>
          <cell r="B662" t="str">
            <v>VENTANA DE ALUMINIO PROYECTABLE (INC. VIDRIO 4mm)</v>
          </cell>
          <cell r="C662" t="str">
            <v>m2</v>
          </cell>
          <cell r="D662">
            <v>87.59</v>
          </cell>
        </row>
        <row r="663">
          <cell r="A663" t="str">
            <v>160F</v>
          </cell>
          <cell r="B663" t="str">
            <v>VENTANA DE ALUMINIO(INC. VIDRIO REFLECTANTE)</v>
          </cell>
          <cell r="C663" t="str">
            <v>m2</v>
          </cell>
          <cell r="D663">
            <v>105.85</v>
          </cell>
        </row>
        <row r="664">
          <cell r="A664" t="str">
            <v>162F</v>
          </cell>
          <cell r="B664" t="str">
            <v>VENTANA DE ALUMINIO Y VIDRIO TEMPLADO 10 mm</v>
          </cell>
          <cell r="C664" t="str">
            <v>m2</v>
          </cell>
          <cell r="D664">
            <v>118.35</v>
          </cell>
        </row>
        <row r="665">
          <cell r="A665" t="str">
            <v>11E</v>
          </cell>
          <cell r="B665" t="str">
            <v>VENTANA DE ALUMINIO CURVO CON VIDRIO DE 6mm</v>
          </cell>
          <cell r="C665" t="str">
            <v>m2</v>
          </cell>
          <cell r="D665">
            <v>82.95</v>
          </cell>
        </row>
        <row r="666">
          <cell r="A666" t="str">
            <v>164F</v>
          </cell>
          <cell r="B666" t="str">
            <v>VENTANA DE HIERRO</v>
          </cell>
          <cell r="C666" t="str">
            <v>m2</v>
          </cell>
          <cell r="D666">
            <v>76.709999999999994</v>
          </cell>
        </row>
        <row r="667">
          <cell r="A667" t="str">
            <v>166F</v>
          </cell>
          <cell r="B667" t="str">
            <v>VENTANA DE TUBERIA D=2" CON MALLA DE CERRAMIENTO</v>
          </cell>
          <cell r="C667" t="str">
            <v>m2</v>
          </cell>
          <cell r="D667">
            <v>41.44</v>
          </cell>
        </row>
        <row r="668">
          <cell r="A668" t="str">
            <v>168F</v>
          </cell>
          <cell r="B668" t="str">
            <v>VENTANA DE HIERRO (INC. PROTECCION VAR 3/8)</v>
          </cell>
          <cell r="C668" t="str">
            <v>m2</v>
          </cell>
          <cell r="D668">
            <v>124.05</v>
          </cell>
        </row>
        <row r="669">
          <cell r="A669" t="str">
            <v>170F</v>
          </cell>
          <cell r="B669" t="str">
            <v>VENTANA DE HIERRO INC. VIDRIO 4 mm</v>
          </cell>
          <cell r="C669" t="str">
            <v>m2</v>
          </cell>
          <cell r="D669">
            <v>80.55</v>
          </cell>
        </row>
        <row r="670">
          <cell r="A670" t="str">
            <v>172F</v>
          </cell>
          <cell r="B670" t="str">
            <v>VENTANA CORREDIZA DE TOL</v>
          </cell>
          <cell r="C670" t="str">
            <v>m2</v>
          </cell>
          <cell r="D670">
            <v>115.99</v>
          </cell>
        </row>
        <row r="671">
          <cell r="A671" t="str">
            <v>294F</v>
          </cell>
          <cell r="B671" t="str">
            <v>VEREDA HS. 180 e=5 cm MAT. GRANULAR e=10 cm</v>
          </cell>
          <cell r="C671" t="str">
            <v>m2</v>
          </cell>
          <cell r="D671">
            <v>11.61</v>
          </cell>
        </row>
        <row r="672">
          <cell r="A672" t="str">
            <v>174F</v>
          </cell>
          <cell r="B672" t="str">
            <v>VERJA CERRAMIENTO (VARILLA 1/2 Y PLATINA 3/8)</v>
          </cell>
          <cell r="C672" t="str">
            <v>m2</v>
          </cell>
          <cell r="D672">
            <v>73.63</v>
          </cell>
        </row>
        <row r="673">
          <cell r="A673" t="str">
            <v>176F</v>
          </cell>
          <cell r="B673" t="str">
            <v>VERJA DE ACERO INOXIDABLE H=90cm</v>
          </cell>
          <cell r="C673" t="str">
            <v>m</v>
          </cell>
          <cell r="D673">
            <v>100.91</v>
          </cell>
        </row>
        <row r="674">
          <cell r="A674" t="str">
            <v>178F</v>
          </cell>
          <cell r="B674" t="str">
            <v>VERJA PERIMETRAL (SEGUN DISEÑO) H=0.70m</v>
          </cell>
          <cell r="C674" t="str">
            <v>m</v>
          </cell>
          <cell r="D674">
            <v>52.98</v>
          </cell>
        </row>
        <row r="675">
          <cell r="A675" t="str">
            <v>180F</v>
          </cell>
          <cell r="B675" t="str">
            <v>VERJA TIPO A PARA CERRAMIENTOS</v>
          </cell>
          <cell r="C675" t="str">
            <v>m2</v>
          </cell>
          <cell r="D675">
            <v>37.96</v>
          </cell>
        </row>
        <row r="676">
          <cell r="A676" t="str">
            <v>182F</v>
          </cell>
          <cell r="B676" t="str">
            <v>VERJA TUBO H.G. 11/2" H=0.40 m (SEGUN DISEÑO)</v>
          </cell>
          <cell r="C676" t="str">
            <v>m</v>
          </cell>
          <cell r="D676">
            <v>54.75</v>
          </cell>
        </row>
        <row r="677">
          <cell r="A677" t="str">
            <v>184F</v>
          </cell>
          <cell r="B677" t="str">
            <v>VERJA DE TUBO RECTANGULAR 30*70*2 mm H=1.20 m</v>
          </cell>
          <cell r="C677" t="str">
            <v>m</v>
          </cell>
          <cell r="D677">
            <v>49.89</v>
          </cell>
        </row>
        <row r="678">
          <cell r="A678" t="str">
            <v>186F</v>
          </cell>
          <cell r="B678" t="str">
            <v>VERJA TUBO RECTANGULAR 80*40*2mm H=1.20m</v>
          </cell>
          <cell r="C678" t="str">
            <v>m</v>
          </cell>
          <cell r="D678">
            <v>76.900000000000006</v>
          </cell>
        </row>
        <row r="679">
          <cell r="A679" t="str">
            <v>188F</v>
          </cell>
          <cell r="B679" t="str">
            <v>VERJA VARILLA REDONDA LISA 12mm H=0.50 m</v>
          </cell>
          <cell r="C679" t="str">
            <v>m</v>
          </cell>
          <cell r="D679">
            <v>45.21</v>
          </cell>
        </row>
        <row r="680">
          <cell r="A680" t="str">
            <v>190F</v>
          </cell>
          <cell r="B680" t="str">
            <v>VERJA VARILLA CUAD. 9mm TIPO 1</v>
          </cell>
          <cell r="C680" t="str">
            <v>m</v>
          </cell>
          <cell r="D680">
            <v>42.78</v>
          </cell>
        </row>
        <row r="681">
          <cell r="A681" t="str">
            <v>192F</v>
          </cell>
          <cell r="B681" t="str">
            <v>VERJA HIERRO FORJADO H=1m</v>
          </cell>
          <cell r="C681" t="str">
            <v>m</v>
          </cell>
          <cell r="D681">
            <v>177.47</v>
          </cell>
        </row>
        <row r="682">
          <cell r="A682" t="str">
            <v>194F</v>
          </cell>
          <cell r="B682" t="str">
            <v>VIDRIO CATEDRAL</v>
          </cell>
          <cell r="C682" t="str">
            <v>m2</v>
          </cell>
          <cell r="D682">
            <v>16.920000000000002</v>
          </cell>
        </row>
        <row r="683">
          <cell r="A683" t="str">
            <v>196F</v>
          </cell>
          <cell r="B683" t="str">
            <v>VIDRIO CLARO 3 mm</v>
          </cell>
          <cell r="C683" t="str">
            <v>m2</v>
          </cell>
          <cell r="D683">
            <v>12.2</v>
          </cell>
        </row>
        <row r="684">
          <cell r="A684" t="str">
            <v>198F</v>
          </cell>
          <cell r="B684" t="str">
            <v>VIDRIO CLARO 4 mm CON MASILLA</v>
          </cell>
          <cell r="C684" t="str">
            <v>m2</v>
          </cell>
          <cell r="D684">
            <v>9.84</v>
          </cell>
        </row>
        <row r="685">
          <cell r="A685" t="str">
            <v>510F</v>
          </cell>
          <cell r="B685" t="str">
            <v>VIDRIO TEMPLADO 4 mm (PARA CUBIERTA TRASLUCIDA)</v>
          </cell>
          <cell r="C685" t="str">
            <v>m2</v>
          </cell>
          <cell r="D685">
            <v>68.260000000000005</v>
          </cell>
        </row>
        <row r="686">
          <cell r="A686" t="str">
            <v>200F</v>
          </cell>
          <cell r="B686" t="str">
            <v>VIGAS CADENAS SUP. DINTELES H.S. f'c=210 kg/cm2</v>
          </cell>
          <cell r="C686" t="str">
            <v>m3</v>
          </cell>
          <cell r="D686">
            <v>140.03</v>
          </cell>
        </row>
        <row r="687">
          <cell r="A687" t="str">
            <v>202F</v>
          </cell>
          <cell r="B687" t="str">
            <v>VIGAS DE MADERA (5*10)cm</v>
          </cell>
          <cell r="C687" t="str">
            <v>m</v>
          </cell>
          <cell r="D687">
            <v>4.3600000000000003</v>
          </cell>
        </row>
        <row r="688">
          <cell r="A688" t="str">
            <v>204F</v>
          </cell>
          <cell r="B688" t="str">
            <v>VIGAS DE MADERA (10*8)cm</v>
          </cell>
          <cell r="C688" t="str">
            <v>m</v>
          </cell>
          <cell r="D688">
            <v>6.12</v>
          </cell>
        </row>
        <row r="689">
          <cell r="A689" t="str">
            <v>206F</v>
          </cell>
          <cell r="B689" t="str">
            <v>VIGAS DE MADERA (10*10)cm</v>
          </cell>
          <cell r="C689" t="str">
            <v>m</v>
          </cell>
          <cell r="D689">
            <v>7.44</v>
          </cell>
        </row>
        <row r="690">
          <cell r="A690" t="str">
            <v>208F</v>
          </cell>
          <cell r="B690" t="str">
            <v>VIGAS DE MADERA (10*15)cm</v>
          </cell>
          <cell r="C690" t="str">
            <v>m</v>
          </cell>
          <cell r="D690">
            <v>7.65</v>
          </cell>
        </row>
        <row r="691">
          <cell r="A691" t="str">
            <v>210F</v>
          </cell>
          <cell r="B691" t="str">
            <v>VIGAS DE MADERA (12*8)cm</v>
          </cell>
          <cell r="C691" t="str">
            <v>m</v>
          </cell>
          <cell r="D691">
            <v>7.08</v>
          </cell>
        </row>
        <row r="692">
          <cell r="A692" t="str">
            <v>652F</v>
          </cell>
          <cell r="B692" t="str">
            <v>SEPARADORES DE HORMIGON (7x7x7)cm</v>
          </cell>
          <cell r="C692" t="str">
            <v>u</v>
          </cell>
          <cell r="D692">
            <v>1</v>
          </cell>
        </row>
        <row r="693">
          <cell r="A693" t="str">
            <v>654F</v>
          </cell>
          <cell r="B693" t="str">
            <v>COLUMNAS DE MAMPOSTERIA BLOQUE PESADO e=10 cm</v>
          </cell>
          <cell r="C693" t="str">
            <v>m2</v>
          </cell>
          <cell r="D693">
            <v>102.52</v>
          </cell>
        </row>
        <row r="694">
          <cell r="A694" t="str">
            <v>656F</v>
          </cell>
          <cell r="B694" t="str">
            <v>BOTAGUAS PERIMETRAL (0.25x0.10)m f'c=180 kg/cm2</v>
          </cell>
          <cell r="C694" t="str">
            <v>m</v>
          </cell>
          <cell r="D694">
            <v>20.260000000000002</v>
          </cell>
        </row>
        <row r="695">
          <cell r="A695" t="str">
            <v>658F</v>
          </cell>
          <cell r="B695" t="str">
            <v>ALFEIZER H.S. TIPO GRADA f'c=210 kg/cm2</v>
          </cell>
          <cell r="C695" t="str">
            <v>m</v>
          </cell>
          <cell r="D695">
            <v>47.96</v>
          </cell>
        </row>
        <row r="696">
          <cell r="A696" t="str">
            <v>660F</v>
          </cell>
          <cell r="B696" t="str">
            <v>ZOCALO H.A. SOPORTE DE ASTA BANDERA (MALLA ELECT)</v>
          </cell>
          <cell r="C696" t="str">
            <v>u</v>
          </cell>
          <cell r="D696">
            <v>12.05</v>
          </cell>
        </row>
        <row r="697">
          <cell r="A697" t="str">
            <v>662F</v>
          </cell>
          <cell r="B697" t="str">
            <v>DESARMADA ESTRUCTURA METALICA (HIERRO CORRUGADO)</v>
          </cell>
          <cell r="C697" t="str">
            <v>m</v>
          </cell>
          <cell r="D697">
            <v>2.46</v>
          </cell>
        </row>
        <row r="698">
          <cell r="A698" t="str">
            <v>664F</v>
          </cell>
          <cell r="B698" t="str">
            <v>ASTA DE BANDERA TUBO 2 1/2"-2" INC ESFERA ALUMINIO</v>
          </cell>
          <cell r="C698" t="str">
            <v>u</v>
          </cell>
          <cell r="D698">
            <v>81.12</v>
          </cell>
        </row>
        <row r="699">
          <cell r="A699" t="str">
            <v>666F</v>
          </cell>
          <cell r="B699" t="str">
            <v>DESMONTAJE PLANCHAS ASBESTO CEMENTO INDUSTRIAL</v>
          </cell>
          <cell r="C699" t="str">
            <v>m2</v>
          </cell>
          <cell r="D699">
            <v>3.6</v>
          </cell>
        </row>
        <row r="700">
          <cell r="A700" t="str">
            <v>668F</v>
          </cell>
          <cell r="B700" t="str">
            <v>MOLDURA DECORATIVA EN COLUMNAS 5x2 cm (interna)</v>
          </cell>
          <cell r="C700" t="str">
            <v>m</v>
          </cell>
          <cell r="D700">
            <v>2.69</v>
          </cell>
        </row>
        <row r="701">
          <cell r="A701" t="str">
            <v>670F</v>
          </cell>
          <cell r="B701" t="str">
            <v>SUM/INST MANGUERA DE ABASTO 1/2"(INODORO-LAVAMANO)</v>
          </cell>
          <cell r="C701" t="str">
            <v>u</v>
          </cell>
          <cell r="D701">
            <v>1.7</v>
          </cell>
        </row>
        <row r="702">
          <cell r="A702" t="str">
            <v>672F</v>
          </cell>
          <cell r="B702" t="str">
            <v>SUM/INST LLAVE PARA LAVAMANOS</v>
          </cell>
          <cell r="C702" t="str">
            <v>u</v>
          </cell>
          <cell r="D702">
            <v>10.64</v>
          </cell>
        </row>
        <row r="703">
          <cell r="A703" t="str">
            <v>674F</v>
          </cell>
          <cell r="B703" t="str">
            <v>SUM/INST TAPA PLASTICA PARA INODORO</v>
          </cell>
          <cell r="C703" t="str">
            <v>u</v>
          </cell>
          <cell r="D703">
            <v>5.64</v>
          </cell>
        </row>
        <row r="704">
          <cell r="A704" t="str">
            <v>676F</v>
          </cell>
          <cell r="B704" t="str">
            <v>SUN/INST SIFON PARA LAVAMANOS</v>
          </cell>
          <cell r="C704" t="str">
            <v>u</v>
          </cell>
          <cell r="D704">
            <v>4.09</v>
          </cell>
        </row>
        <row r="705">
          <cell r="A705" t="str">
            <v>678F</v>
          </cell>
          <cell r="B705" t="str">
            <v>ACERO ESTRUCTURAL GALVANIZADO</v>
          </cell>
          <cell r="C705" t="str">
            <v>Kg</v>
          </cell>
          <cell r="D705">
            <v>2.98</v>
          </cell>
        </row>
        <row r="706">
          <cell r="A706" t="str">
            <v>680F</v>
          </cell>
          <cell r="B706" t="str">
            <v>LETRAS EN ALTO RELIEVE 85x70 cm e=6 cm</v>
          </cell>
          <cell r="C706" t="str">
            <v>u</v>
          </cell>
          <cell r="D706">
            <v>211.75</v>
          </cell>
        </row>
        <row r="707">
          <cell r="A707" t="str">
            <v>684F</v>
          </cell>
          <cell r="B707" t="str">
            <v>CUBIERTA DE TEJA CON CERCHA DE MADERA SEGUN DISEÑO</v>
          </cell>
          <cell r="C707" t="str">
            <v>m2</v>
          </cell>
          <cell r="D707">
            <v>46.95</v>
          </cell>
        </row>
        <row r="708">
          <cell r="A708" t="str">
            <v>686F</v>
          </cell>
          <cell r="B708" t="str">
            <v>COLUMNAS DE MADERA TIPO B d=0.30 m LACADA</v>
          </cell>
          <cell r="C708" t="str">
            <v>m</v>
          </cell>
          <cell r="D708">
            <v>85.19</v>
          </cell>
        </row>
        <row r="709">
          <cell r="A709" t="str">
            <v>688F</v>
          </cell>
          <cell r="B709" t="str">
            <v>PASAMANO DE MADERA H=0.80 m TRES HORIZ. VERT/50 cm</v>
          </cell>
          <cell r="C709" t="str">
            <v>m</v>
          </cell>
          <cell r="D709">
            <v>18.37</v>
          </cell>
        </row>
        <row r="710">
          <cell r="A710" t="str">
            <v>690F</v>
          </cell>
          <cell r="B710" t="str">
            <v>REJILLA DE ACERO INOXIDABLE PARA FOSA DE SANGRADO</v>
          </cell>
          <cell r="C710" t="str">
            <v>u</v>
          </cell>
          <cell r="D710">
            <v>5856.16</v>
          </cell>
        </row>
        <row r="711">
          <cell r="A711" t="str">
            <v>692F</v>
          </cell>
          <cell r="B711" t="str">
            <v>TUBO PERIMETRAL A.I. 3" CED. 10 SEGUN DISEÑO</v>
          </cell>
          <cell r="C711" t="str">
            <v>m</v>
          </cell>
          <cell r="D711">
            <v>78.930000000000007</v>
          </cell>
        </row>
        <row r="712">
          <cell r="A712" t="str">
            <v>694F</v>
          </cell>
          <cell r="B712" t="str">
            <v>CERCHA METALICA TIPO BOVEDA TRIANGULAR d=12 mm</v>
          </cell>
          <cell r="C712" t="str">
            <v>u</v>
          </cell>
          <cell r="D712">
            <v>99.92</v>
          </cell>
        </row>
        <row r="713">
          <cell r="A713" t="str">
            <v>696F</v>
          </cell>
          <cell r="B713" t="str">
            <v>CONTROL Y DESALOJO DERRUMBE POR IMPREVISTO GEOLOGI</v>
          </cell>
          <cell r="C713" t="str">
            <v>m3</v>
          </cell>
          <cell r="D713">
            <v>19.05</v>
          </cell>
        </row>
        <row r="714">
          <cell r="A714" t="str">
            <v>698F</v>
          </cell>
          <cell r="B714" t="str">
            <v>CERRAMIENTO DE MADERA PARA POZOS</v>
          </cell>
          <cell r="C714" t="str">
            <v>m2</v>
          </cell>
          <cell r="D714">
            <v>12.34</v>
          </cell>
        </row>
        <row r="715">
          <cell r="A715" t="str">
            <v>700F</v>
          </cell>
          <cell r="B715" t="str">
            <v>PASAMANO TIPO I TUBO HG CENTRO CULTURAL LAS PALMAS</v>
          </cell>
          <cell r="C715" t="str">
            <v>m</v>
          </cell>
          <cell r="D715">
            <v>27.64</v>
          </cell>
        </row>
        <row r="716">
          <cell r="A716" t="str">
            <v>701F</v>
          </cell>
          <cell r="B716" t="str">
            <v>PASAMANO CURVO TIPO II TUBO HG CEN CULT LAS PALMAS</v>
          </cell>
          <cell r="C716" t="str">
            <v>m</v>
          </cell>
          <cell r="D716">
            <v>29.15</v>
          </cell>
        </row>
        <row r="717">
          <cell r="A717" t="str">
            <v>702F</v>
          </cell>
          <cell r="B717" t="str">
            <v>PASAMANO TIPO III TUBO HG CENTRO CULTUR. LAS PALMA</v>
          </cell>
          <cell r="C717" t="str">
            <v>m</v>
          </cell>
          <cell r="D717">
            <v>14.78</v>
          </cell>
        </row>
        <row r="718">
          <cell r="A718" t="str">
            <v>704F</v>
          </cell>
          <cell r="B718" t="str">
            <v>PASAMANO TIPO IV TUBO ACERO INOXI C.C. LAS PALMAS</v>
          </cell>
          <cell r="C718" t="str">
            <v>m</v>
          </cell>
          <cell r="D718">
            <v>50.46</v>
          </cell>
        </row>
        <row r="719">
          <cell r="A719" t="str">
            <v>706F</v>
          </cell>
          <cell r="B719" t="str">
            <v>PASAMANO TIPO V TUBO ACERO INOXID C.C. LAS PALMAS</v>
          </cell>
          <cell r="C719" t="str">
            <v>m</v>
          </cell>
          <cell r="D719">
            <v>57.92</v>
          </cell>
        </row>
        <row r="720">
          <cell r="A720" t="str">
            <v>707F</v>
          </cell>
          <cell r="B720" t="str">
            <v>PASAMANO TIPO VI TUBO ACERO INOXID C.C. LAS PALMAS</v>
          </cell>
          <cell r="C720" t="str">
            <v>m</v>
          </cell>
          <cell r="D720">
            <v>60.06</v>
          </cell>
        </row>
        <row r="721">
          <cell r="A721" t="str">
            <v>708F</v>
          </cell>
          <cell r="B721" t="str">
            <v>ASIENTO PERIMETRAL HORMIGON ARMADO BUSARDEADO</v>
          </cell>
          <cell r="C721" t="str">
            <v>m</v>
          </cell>
          <cell r="D721">
            <v>77.89</v>
          </cell>
        </row>
        <row r="722">
          <cell r="A722" t="str">
            <v>710F</v>
          </cell>
          <cell r="B722" t="str">
            <v>BANCA METALICA CON MADERA TECA PARA PARQUES</v>
          </cell>
          <cell r="C722" t="str">
            <v>u</v>
          </cell>
          <cell r="D722">
            <v>283.89999999999998</v>
          </cell>
        </row>
        <row r="723">
          <cell r="A723" t="str">
            <v>712F</v>
          </cell>
          <cell r="B723" t="str">
            <v>BOTE METALICO PARA BASURA LOGOTIPO MUNICIPAL</v>
          </cell>
          <cell r="C723" t="str">
            <v>u</v>
          </cell>
          <cell r="D723">
            <v>82.73</v>
          </cell>
        </row>
        <row r="724">
          <cell r="A724" t="str">
            <v>902F</v>
          </cell>
          <cell r="B724" t="str">
            <v>BANCA METALICA MIXTA (HORMIGON ARMADO-METAL)TIPO U</v>
          </cell>
          <cell r="C724" t="str">
            <v>u</v>
          </cell>
          <cell r="D724">
            <v>235.23</v>
          </cell>
        </row>
        <row r="725">
          <cell r="A725" t="str">
            <v>904F</v>
          </cell>
          <cell r="B725" t="str">
            <v>MACETEROS-JARDINERAS METALICAS SEGUN DISEÑO</v>
          </cell>
          <cell r="C725" t="str">
            <v>u</v>
          </cell>
          <cell r="D725">
            <v>76.430000000000007</v>
          </cell>
        </row>
        <row r="726">
          <cell r="A726" t="str">
            <v>906F</v>
          </cell>
          <cell r="B726" t="str">
            <v>TABIQUERIA DE MADERA REVESTIMIENTO LATILLA CAÑA</v>
          </cell>
          <cell r="C726" t="str">
            <v>m2</v>
          </cell>
          <cell r="D726">
            <v>35.39</v>
          </cell>
        </row>
        <row r="727">
          <cell r="A727" t="str">
            <v>908F</v>
          </cell>
          <cell r="B727" t="str">
            <v>ACERO DE REFUERZO f`y=4200 kg/cm2 EN TUNEL</v>
          </cell>
          <cell r="C727" t="str">
            <v>Kg</v>
          </cell>
          <cell r="D727">
            <v>2.4500000000000002</v>
          </cell>
        </row>
        <row r="728">
          <cell r="A728" t="str">
            <v>910F</v>
          </cell>
          <cell r="B728" t="str">
            <v>CINTA (JUNTA IMPERMEABLE) PVC 18 cm</v>
          </cell>
          <cell r="C728" t="str">
            <v>m</v>
          </cell>
          <cell r="D728">
            <v>8.85</v>
          </cell>
        </row>
        <row r="729">
          <cell r="A729" t="str">
            <v>912F</v>
          </cell>
          <cell r="B729" t="str">
            <v>ESCALERA DE MADERA DURA LACADO (SEGUN DISEÑO)</v>
          </cell>
          <cell r="C729" t="str">
            <v>u</v>
          </cell>
          <cell r="D729">
            <v>889.79</v>
          </cell>
        </row>
        <row r="730">
          <cell r="A730" t="str">
            <v>914F</v>
          </cell>
          <cell r="B730" t="str">
            <v>PASAMANOS DE MADERA H=1.00 (DORMILON)</v>
          </cell>
          <cell r="C730" t="str">
            <v>m</v>
          </cell>
          <cell r="D730">
            <v>41.69</v>
          </cell>
        </row>
        <row r="731">
          <cell r="A731" t="str">
            <v>916F</v>
          </cell>
          <cell r="B731" t="str">
            <v>PUERTA PRINCIPAL MADERA-VIDRIO 6 mm 1.50x2.50m</v>
          </cell>
          <cell r="C731" t="str">
            <v>u</v>
          </cell>
          <cell r="D731">
            <v>361.35</v>
          </cell>
        </row>
        <row r="732">
          <cell r="A732" t="str">
            <v>918F</v>
          </cell>
          <cell r="B732" t="str">
            <v>PASAMANOS DE ESTRUCTURA MADERA H=0.90 m (DORMILON)</v>
          </cell>
          <cell r="C732" t="str">
            <v>m</v>
          </cell>
          <cell r="D732">
            <v>42.63</v>
          </cell>
        </row>
        <row r="733">
          <cell r="A733" t="str">
            <v>920F</v>
          </cell>
          <cell r="B733" t="str">
            <v>VIGA 5x12.5 cm (DORMILON) ESTRUCTURA DE VENTANA</v>
          </cell>
          <cell r="C733" t="str">
            <v>m</v>
          </cell>
          <cell r="D733">
            <v>11.43</v>
          </cell>
        </row>
        <row r="734">
          <cell r="A734" t="str">
            <v>922F</v>
          </cell>
          <cell r="B734" t="str">
            <v>SUM-INST. BAMBU d=10 cm (TRATADO CURADO)</v>
          </cell>
          <cell r="C734" t="str">
            <v>m</v>
          </cell>
          <cell r="D734">
            <v>4.4000000000000004</v>
          </cell>
        </row>
        <row r="735">
          <cell r="A735" t="str">
            <v>924F</v>
          </cell>
          <cell r="B735" t="str">
            <v>MAMPARA DE VIDRIO TEMPLADO 10 mm</v>
          </cell>
          <cell r="C735" t="str">
            <v>m2</v>
          </cell>
          <cell r="D735">
            <v>273.16000000000003</v>
          </cell>
        </row>
        <row r="736">
          <cell r="A736" t="str">
            <v>926F</v>
          </cell>
          <cell r="B736" t="str">
            <v>ESTRUCTURA  BAMBU Y CUBIERTA DE PAJA TOQUILLA</v>
          </cell>
          <cell r="C736" t="str">
            <v>m2</v>
          </cell>
          <cell r="D736">
            <v>30.37</v>
          </cell>
        </row>
        <row r="737">
          <cell r="A737" t="str">
            <v>928F</v>
          </cell>
          <cell r="B737" t="str">
            <v>VENTANA ALUMINIO (TIPO MADERA) Y VIDRIO 6 mm</v>
          </cell>
          <cell r="C737" t="str">
            <v>m2</v>
          </cell>
          <cell r="D737">
            <v>65.25</v>
          </cell>
        </row>
        <row r="738">
          <cell r="A738" t="str">
            <v>930F</v>
          </cell>
          <cell r="B738" t="str">
            <v>CALEFON (GAS) 20 gln 110/220 V</v>
          </cell>
          <cell r="C738" t="str">
            <v>u</v>
          </cell>
          <cell r="D738">
            <v>380.29</v>
          </cell>
        </row>
        <row r="739">
          <cell r="A739" t="str">
            <v>932F</v>
          </cell>
          <cell r="B739" t="str">
            <v>BAR DE MADERA (DORMILON)-BAMBU SEGUN DISEÑO</v>
          </cell>
          <cell r="C739" t="str">
            <v>m</v>
          </cell>
          <cell r="D739">
            <v>80.260000000000005</v>
          </cell>
        </row>
        <row r="740">
          <cell r="A740" t="str">
            <v>934F</v>
          </cell>
          <cell r="B740" t="str">
            <v>PERNO METALICO ROSCADO d=10 mm CON TUERCA Y ARAND</v>
          </cell>
          <cell r="C740" t="str">
            <v>u</v>
          </cell>
          <cell r="D740">
            <v>1.72</v>
          </cell>
        </row>
        <row r="741">
          <cell r="A741" t="str">
            <v>936F</v>
          </cell>
          <cell r="B741" t="str">
            <v>MORTERO 1:3</v>
          </cell>
          <cell r="C741" t="str">
            <v>m3</v>
          </cell>
          <cell r="D741">
            <v>111.06</v>
          </cell>
        </row>
        <row r="742">
          <cell r="A742" t="str">
            <v>938F</v>
          </cell>
          <cell r="B742" t="str">
            <v>PLANCHA ACERO INOXIDABLE e=3 mm</v>
          </cell>
          <cell r="C742" t="str">
            <v>m2</v>
          </cell>
          <cell r="D742">
            <v>163.85</v>
          </cell>
        </row>
        <row r="743">
          <cell r="A743" t="str">
            <v>940F</v>
          </cell>
          <cell r="B743" t="str">
            <v>REVESTIMIENTO PARED CON LATILLA CAÑA GUADUA</v>
          </cell>
          <cell r="C743" t="str">
            <v>m2</v>
          </cell>
          <cell r="D743">
            <v>15.1</v>
          </cell>
        </row>
        <row r="744">
          <cell r="A744" t="str">
            <v>942F</v>
          </cell>
          <cell r="B744" t="str">
            <v>PLATINAS 20x3 mm</v>
          </cell>
          <cell r="C744" t="str">
            <v>m</v>
          </cell>
          <cell r="D744">
            <v>1.31</v>
          </cell>
        </row>
        <row r="745">
          <cell r="A745" t="str">
            <v>944F</v>
          </cell>
          <cell r="B745" t="str">
            <v>ENLUCIDO VERTICAL PALETEADO (EN FACHADAS) 1:3</v>
          </cell>
          <cell r="C745" t="str">
            <v>m2</v>
          </cell>
          <cell r="D745">
            <v>14.04</v>
          </cell>
        </row>
        <row r="746">
          <cell r="A746" t="str">
            <v>946F</v>
          </cell>
          <cell r="B746" t="str">
            <v>CANAL TOL GALV h=15cm, a=10 cm desarro. 45 cm</v>
          </cell>
          <cell r="C746" t="str">
            <v>m</v>
          </cell>
          <cell r="D746">
            <v>13.39</v>
          </cell>
        </row>
        <row r="747">
          <cell r="A747" t="str">
            <v>948F</v>
          </cell>
          <cell r="B747" t="str">
            <v>INSTALACION DE VENTANAS (MANO DE OBRA)</v>
          </cell>
          <cell r="C747" t="str">
            <v>m2</v>
          </cell>
          <cell r="D747">
            <v>2</v>
          </cell>
        </row>
        <row r="748">
          <cell r="A748" t="str">
            <v>950F</v>
          </cell>
          <cell r="B748" t="str">
            <v>PONCHERAS DE TOL GALVANIZADO 1/32" 0.40x0.40x0.40m</v>
          </cell>
          <cell r="C748" t="str">
            <v>u</v>
          </cell>
          <cell r="D748">
            <v>17.82</v>
          </cell>
        </row>
        <row r="749">
          <cell r="A749" t="str">
            <v>952F</v>
          </cell>
          <cell r="B749" t="str">
            <v>MALLA METLICA ANTIMOSQUITO INC. BASTIDOR ALUMINIO</v>
          </cell>
          <cell r="C749" t="str">
            <v>m2</v>
          </cell>
          <cell r="D749">
            <v>12.81</v>
          </cell>
        </row>
        <row r="750">
          <cell r="A750" t="str">
            <v>954F</v>
          </cell>
          <cell r="B750" t="str">
            <v>DUCHA TELEFONO JAZZ CROMADA</v>
          </cell>
          <cell r="C750" t="str">
            <v>u</v>
          </cell>
          <cell r="D750">
            <v>87.84</v>
          </cell>
        </row>
        <row r="751">
          <cell r="A751" t="str">
            <v>956F</v>
          </cell>
          <cell r="B751" t="str">
            <v>INODORO PARA NIÑOS INC. ACCESORIOS</v>
          </cell>
          <cell r="C751" t="str">
            <v>u</v>
          </cell>
          <cell r="D751">
            <v>141.16</v>
          </cell>
        </row>
        <row r="752">
          <cell r="A752" t="str">
            <v>958F</v>
          </cell>
          <cell r="B752" t="str">
            <v>LAVAMANOS CON PEDESTAL PARA NIÑOS INC. ACCESORIOS</v>
          </cell>
          <cell r="C752" t="str">
            <v>u</v>
          </cell>
          <cell r="D752">
            <v>84.48</v>
          </cell>
        </row>
        <row r="753">
          <cell r="A753" t="str">
            <v>960F</v>
          </cell>
          <cell r="B753" t="str">
            <v>FREGADERO A.I. DOS POZOS INC. ACCESORIOS</v>
          </cell>
          <cell r="C753" t="str">
            <v>u</v>
          </cell>
          <cell r="D753">
            <v>292.26</v>
          </cell>
        </row>
        <row r="754">
          <cell r="A754" t="str">
            <v>962F</v>
          </cell>
          <cell r="B754" t="str">
            <v>ALISADO CON PIGMENTO DE COLOR</v>
          </cell>
          <cell r="C754" t="str">
            <v>m2</v>
          </cell>
          <cell r="D754">
            <v>9.6300000000000008</v>
          </cell>
        </row>
        <row r="755">
          <cell r="A755" t="str">
            <v>964F</v>
          </cell>
          <cell r="B755" t="str">
            <v>PASAMANOS A.I.2"-1 1/2"  PARANTE c/2 m 4 TRAVESAÑO</v>
          </cell>
          <cell r="C755" t="str">
            <v>m</v>
          </cell>
          <cell r="D755">
            <v>147.51</v>
          </cell>
        </row>
        <row r="756">
          <cell r="A756" t="str">
            <v>966F</v>
          </cell>
          <cell r="B756" t="str">
            <v>PASAMANOS H.G. 2"-1 1/2" PARANTE C/2 m 4 TRAVESAÑO</v>
          </cell>
          <cell r="C756" t="str">
            <v>m</v>
          </cell>
          <cell r="D756">
            <v>52.95</v>
          </cell>
        </row>
        <row r="757">
          <cell r="A757" t="str">
            <v>968F</v>
          </cell>
          <cell r="B757" t="str">
            <v>SUM-INST. VIDRIO TEMPLADO 10 mm COLOR CLARO</v>
          </cell>
          <cell r="C757" t="str">
            <v>m2</v>
          </cell>
          <cell r="D757">
            <v>92.44</v>
          </cell>
        </row>
        <row r="758">
          <cell r="A758" t="str">
            <v>970F</v>
          </cell>
          <cell r="B758" t="str">
            <v>LETRAS EN ALTO RELIEVE H=32 y 18 cm e=5cm</v>
          </cell>
          <cell r="C758" t="str">
            <v>u</v>
          </cell>
          <cell r="D758">
            <v>46.43</v>
          </cell>
        </row>
        <row r="759">
          <cell r="A759" t="str">
            <v>974F</v>
          </cell>
          <cell r="B759" t="str">
            <v>CASTILLO DE REDES (JUEGOS RECREACIONALES)</v>
          </cell>
          <cell r="C759" t="str">
            <v>u</v>
          </cell>
          <cell r="D759">
            <v>579.38</v>
          </cell>
        </row>
        <row r="760">
          <cell r="A760" t="str">
            <v>976F</v>
          </cell>
          <cell r="B760" t="str">
            <v>CASTILLO Y TOBOGAN (JUEGOS RECREACIONALES)</v>
          </cell>
          <cell r="C760" t="str">
            <v>u</v>
          </cell>
          <cell r="D760">
            <v>1495.06</v>
          </cell>
        </row>
        <row r="761">
          <cell r="A761" t="str">
            <v>978F</v>
          </cell>
          <cell r="B761" t="str">
            <v>ALFEIZER TIPO LOSETA e=7 cm a=30 cm f'c=180 kg/cm2</v>
          </cell>
          <cell r="C761" t="str">
            <v>m</v>
          </cell>
          <cell r="D761">
            <v>21.57</v>
          </cell>
        </row>
        <row r="762">
          <cell r="A762" t="str">
            <v>980F</v>
          </cell>
          <cell r="B762" t="str">
            <v>SUM-INST. PERFIL ALUMINIO 4"x1 3/4" e=2.4mm BRONCE</v>
          </cell>
          <cell r="C762" t="str">
            <v>m</v>
          </cell>
          <cell r="D762">
            <v>12.62</v>
          </cell>
        </row>
        <row r="763">
          <cell r="A763" t="str">
            <v>982F</v>
          </cell>
          <cell r="B763" t="str">
            <v>TENSOR ACERO INOXIDABLE 5/8"</v>
          </cell>
          <cell r="C763" t="str">
            <v>m</v>
          </cell>
          <cell r="D763">
            <v>8.77</v>
          </cell>
        </row>
        <row r="764">
          <cell r="A764" t="str">
            <v>714F</v>
          </cell>
          <cell r="B764" t="str">
            <v>BOLARDOS A.I. INC.SOPOTE HORMIGON 0.30x0.30x0.35m</v>
          </cell>
          <cell r="C764" t="str">
            <v>u</v>
          </cell>
          <cell r="D764">
            <v>134.16</v>
          </cell>
        </row>
        <row r="765">
          <cell r="A765" t="str">
            <v>984F</v>
          </cell>
          <cell r="B765" t="str">
            <v>TUBO ESTRUCTURAL D=10" SOLDADO-PINTADO</v>
          </cell>
          <cell r="C765" t="str">
            <v>m</v>
          </cell>
          <cell r="D765">
            <v>110.89</v>
          </cell>
        </row>
        <row r="766">
          <cell r="A766" t="str">
            <v>986F</v>
          </cell>
          <cell r="B766" t="str">
            <v>CABLE ALMA DE ACERO 2" 6x19 TRD EIPS 179.6 TON API</v>
          </cell>
          <cell r="C766" t="str">
            <v>m</v>
          </cell>
          <cell r="D766">
            <v>40.520000000000003</v>
          </cell>
        </row>
        <row r="767">
          <cell r="A767" t="str">
            <v>988F</v>
          </cell>
          <cell r="B767" t="str">
            <v>CORTE DE PAVIMENTO (ACERA) CON DISCO</v>
          </cell>
          <cell r="C767" t="str">
            <v>m</v>
          </cell>
          <cell r="D767">
            <v>3.45</v>
          </cell>
        </row>
        <row r="768">
          <cell r="A768" t="str">
            <v>990F</v>
          </cell>
          <cell r="B768" t="str">
            <v>RETIRO DE CERRAMIENTO DE MALLA H=2.00 m</v>
          </cell>
          <cell r="C768" t="str">
            <v>m</v>
          </cell>
          <cell r="D768">
            <v>7.87</v>
          </cell>
        </row>
        <row r="769">
          <cell r="A769" t="str">
            <v>992F</v>
          </cell>
          <cell r="B769" t="str">
            <v>SUM-INST. PAMBIL d=25 cm</v>
          </cell>
          <cell r="C769" t="str">
            <v>m</v>
          </cell>
          <cell r="D769">
            <v>4.3600000000000003</v>
          </cell>
        </row>
        <row r="770">
          <cell r="A770" t="str">
            <v>994F</v>
          </cell>
          <cell r="B770" t="str">
            <v>PASAMANO DE BAMBU TRATADO H=1.00 m SEGUN DISEÑO</v>
          </cell>
          <cell r="C770" t="str">
            <v>m</v>
          </cell>
          <cell r="D770">
            <v>36.08</v>
          </cell>
        </row>
        <row r="771">
          <cell r="A771" t="str">
            <v>996F</v>
          </cell>
          <cell r="B771" t="str">
            <v>PUERTA PANELADA VYVEN (0.50x0.70)m</v>
          </cell>
          <cell r="C771" t="str">
            <v>u</v>
          </cell>
          <cell r="D771">
            <v>78.63</v>
          </cell>
        </row>
        <row r="772">
          <cell r="A772" t="str">
            <v>998F</v>
          </cell>
          <cell r="B772" t="str">
            <v>MESON DE MADERA (DORMILON) a=0.50 m e=5 cm</v>
          </cell>
          <cell r="C772" t="str">
            <v>m</v>
          </cell>
          <cell r="D772">
            <v>20.170000000000002</v>
          </cell>
        </row>
        <row r="773">
          <cell r="A773" t="str">
            <v>802F</v>
          </cell>
          <cell r="B773" t="str">
            <v>SUM-INST. COLUMNAS MADERA 15x15cm LACADA</v>
          </cell>
          <cell r="C773" t="str">
            <v>m</v>
          </cell>
          <cell r="D773">
            <v>22.89</v>
          </cell>
        </row>
        <row r="774">
          <cell r="A774" t="str">
            <v>804F</v>
          </cell>
          <cell r="B774" t="str">
            <v>PUERTA PANELADA (0.60x1.00)m</v>
          </cell>
          <cell r="C774" t="str">
            <v>u</v>
          </cell>
          <cell r="D774">
            <v>96.33</v>
          </cell>
        </row>
        <row r="775">
          <cell r="A775" t="str">
            <v>806F</v>
          </cell>
          <cell r="B775" t="str">
            <v>VENTANA DE CAÑA DE GUADUA (LATILLAS CAÑA )</v>
          </cell>
          <cell r="C775" t="str">
            <v>m2</v>
          </cell>
          <cell r="D775">
            <v>37.89</v>
          </cell>
        </row>
        <row r="776">
          <cell r="A776" t="str">
            <v>808F</v>
          </cell>
          <cell r="B776" t="str">
            <v>LACADO DE ELEMENTOS DE MADERA</v>
          </cell>
          <cell r="C776" t="str">
            <v>m2</v>
          </cell>
          <cell r="D776">
            <v>8.27</v>
          </cell>
        </row>
        <row r="777">
          <cell r="A777" t="str">
            <v>810F</v>
          </cell>
          <cell r="B777" t="str">
            <v>SUM-INST. PILETA INTELIGENTE SEGUN DISEÑO d=5.00 m</v>
          </cell>
          <cell r="C777" t="str">
            <v>u</v>
          </cell>
          <cell r="D777">
            <v>41300</v>
          </cell>
        </row>
        <row r="778">
          <cell r="A778" t="str">
            <v>812F</v>
          </cell>
          <cell r="B778" t="str">
            <v>ANCLAJE VARILLA d=25 mm ACERO TIPO A-588</v>
          </cell>
          <cell r="C778" t="str">
            <v>m</v>
          </cell>
          <cell r="D778">
            <v>10.66</v>
          </cell>
        </row>
        <row r="779">
          <cell r="A779" t="str">
            <v>814F</v>
          </cell>
          <cell r="B779" t="str">
            <v>MALLA ELECTROSOLDADA 10x10x8 mm</v>
          </cell>
          <cell r="C779" t="str">
            <v>m2</v>
          </cell>
          <cell r="D779">
            <v>8.94</v>
          </cell>
        </row>
        <row r="780">
          <cell r="A780" t="str">
            <v>816F</v>
          </cell>
          <cell r="B780" t="str">
            <v>PLATINA A.I. 30x6mm</v>
          </cell>
          <cell r="C780" t="str">
            <v>m</v>
          </cell>
          <cell r="D780">
            <v>8.1999999999999993</v>
          </cell>
        </row>
        <row r="781">
          <cell r="A781" t="str">
            <v>818F</v>
          </cell>
          <cell r="B781" t="str">
            <v>PROTECTOR PREFABRICADO ESTACIONAMIENTO 18x20x20 2m</v>
          </cell>
          <cell r="C781" t="str">
            <v>u</v>
          </cell>
          <cell r="D781">
            <v>44.8</v>
          </cell>
        </row>
        <row r="782">
          <cell r="A782" t="str">
            <v>820F</v>
          </cell>
          <cell r="B782" t="str">
            <v>CONTRAPISO H.S e=8cm 180kg/cm2 ARMEX SUB-BASE 15cm</v>
          </cell>
          <cell r="C782" t="str">
            <v>m2</v>
          </cell>
          <cell r="D782">
            <v>19.899999999999999</v>
          </cell>
        </row>
        <row r="783">
          <cell r="A783" t="str">
            <v>822F</v>
          </cell>
          <cell r="B783" t="str">
            <v>SUM-INST. CESPPED SINTETICO (INC. SUJECCION)</v>
          </cell>
          <cell r="C783" t="str">
            <v>m2</v>
          </cell>
          <cell r="D783">
            <v>25.41</v>
          </cell>
        </row>
        <row r="784">
          <cell r="A784" t="str">
            <v>824F</v>
          </cell>
          <cell r="B784" t="str">
            <v>PASAMANOS 3 TRAVESAÑOS HG. 2" Y 1 1/2" H=0.75 m</v>
          </cell>
          <cell r="C784" t="str">
            <v>m</v>
          </cell>
          <cell r="D784">
            <v>44.8</v>
          </cell>
        </row>
        <row r="785">
          <cell r="A785" t="str">
            <v>826F</v>
          </cell>
          <cell r="B785" t="str">
            <v>PASAMANOS 2 TRAVESAÑOS HG. 2" H=0.40 m</v>
          </cell>
          <cell r="C785" t="str">
            <v>m</v>
          </cell>
          <cell r="D785">
            <v>27.39</v>
          </cell>
        </row>
        <row r="786">
          <cell r="A786" t="str">
            <v>828F</v>
          </cell>
          <cell r="B786" t="str">
            <v>PASAMANOS 3 TRAVESAÑOS HG0 2" Y 1 1/2" H=0.90 m</v>
          </cell>
          <cell r="C786" t="str">
            <v>m</v>
          </cell>
          <cell r="D786">
            <v>45.24</v>
          </cell>
        </row>
        <row r="787">
          <cell r="A787" t="str">
            <v>830F</v>
          </cell>
          <cell r="B787" t="str">
            <v>CASA DE JUEGOS INFANTILES CON MADERA INMUNIZADA</v>
          </cell>
          <cell r="C787" t="str">
            <v>u</v>
          </cell>
          <cell r="D787">
            <v>6057.15</v>
          </cell>
        </row>
        <row r="788">
          <cell r="A788" t="str">
            <v>832F</v>
          </cell>
          <cell r="B788" t="str">
            <v>ESCALERA CHINA CON MADERA INMUNIZADA</v>
          </cell>
          <cell r="C788" t="str">
            <v>u</v>
          </cell>
          <cell r="D788">
            <v>352.28</v>
          </cell>
        </row>
        <row r="789">
          <cell r="A789" t="str">
            <v>834F</v>
          </cell>
          <cell r="B789" t="str">
            <v>BARRA MOVIL CON MADERA INMUNIZADA</v>
          </cell>
          <cell r="C789" t="str">
            <v>u</v>
          </cell>
          <cell r="D789">
            <v>425.35</v>
          </cell>
        </row>
        <row r="790">
          <cell r="A790" t="str">
            <v>836F</v>
          </cell>
          <cell r="B790" t="str">
            <v>RONDADOR CON MADERA INMUNIZADA</v>
          </cell>
          <cell r="C790" t="str">
            <v>u</v>
          </cell>
          <cell r="D790">
            <v>311.57</v>
          </cell>
        </row>
        <row r="791">
          <cell r="A791" t="str">
            <v>838F</v>
          </cell>
          <cell r="B791" t="str">
            <v>COLUMPIO DE MANOS CON MADERA INMUNIZADA</v>
          </cell>
          <cell r="C791" t="str">
            <v>u</v>
          </cell>
          <cell r="D791">
            <v>249.24</v>
          </cell>
        </row>
        <row r="792">
          <cell r="A792" t="str">
            <v>840F</v>
          </cell>
          <cell r="B792" t="str">
            <v>SUBE Y BAJA CON MADERA INMUNIZADA</v>
          </cell>
          <cell r="C792" t="str">
            <v>u</v>
          </cell>
          <cell r="D792">
            <v>201.51</v>
          </cell>
        </row>
        <row r="793">
          <cell r="A793" t="str">
            <v>842F</v>
          </cell>
          <cell r="B793" t="str">
            <v>COLUMPIO COLECTIVO CON MADERA INMUNIZADA</v>
          </cell>
          <cell r="C793" t="str">
            <v>u</v>
          </cell>
          <cell r="D793">
            <v>307.63</v>
          </cell>
        </row>
        <row r="794">
          <cell r="A794" t="str">
            <v>844F</v>
          </cell>
          <cell r="B794" t="str">
            <v>ESTRUCTURA TIPO A CON MADERA INMUNIZADA</v>
          </cell>
          <cell r="C794" t="str">
            <v>u</v>
          </cell>
          <cell r="D794">
            <v>274.23</v>
          </cell>
        </row>
        <row r="795">
          <cell r="A795" t="str">
            <v>846F</v>
          </cell>
          <cell r="B795" t="str">
            <v>BANCA HORMIGON MIXTA-MADERA SEGUN DETALLE</v>
          </cell>
          <cell r="C795" t="str">
            <v>u</v>
          </cell>
          <cell r="D795">
            <v>170.54</v>
          </cell>
        </row>
        <row r="796">
          <cell r="A796" t="str">
            <v>848F</v>
          </cell>
          <cell r="B796" t="str">
            <v>SUM-INST. PAMBIL d=10-12 cm</v>
          </cell>
          <cell r="C796" t="str">
            <v>m</v>
          </cell>
          <cell r="D796">
            <v>3.35</v>
          </cell>
        </row>
        <row r="797">
          <cell r="A797" t="str">
            <v>850F</v>
          </cell>
          <cell r="B797" t="str">
            <v>TUBO ESTRUCTURAL d=5" SOLDADO-PINTADO</v>
          </cell>
          <cell r="C797" t="str">
            <v>m</v>
          </cell>
          <cell r="D797">
            <v>53.3</v>
          </cell>
        </row>
        <row r="798">
          <cell r="A798" t="str">
            <v>852F</v>
          </cell>
          <cell r="B798" t="str">
            <v>LLAVE DE LAVAPLATOS POMO METALICA CROMADA</v>
          </cell>
          <cell r="C798" t="str">
            <v>u</v>
          </cell>
          <cell r="D798">
            <v>32.92</v>
          </cell>
        </row>
        <row r="799">
          <cell r="A799" t="str">
            <v>854F</v>
          </cell>
          <cell r="B799" t="str">
            <v>TUBERIA PARA TANQUE DE GAS</v>
          </cell>
          <cell r="C799" t="str">
            <v>m</v>
          </cell>
          <cell r="D799">
            <v>2.16</v>
          </cell>
        </row>
        <row r="800">
          <cell r="A800" t="str">
            <v>856F</v>
          </cell>
          <cell r="B800" t="str">
            <v>ESTANTERIA METALICA</v>
          </cell>
          <cell r="C800" t="str">
            <v>m</v>
          </cell>
          <cell r="D800">
            <v>115.64</v>
          </cell>
        </row>
        <row r="801">
          <cell r="A801" t="str">
            <v>858F</v>
          </cell>
          <cell r="B801" t="str">
            <v>COLOCACION DE LAMPARAS</v>
          </cell>
          <cell r="C801" t="str">
            <v>u</v>
          </cell>
          <cell r="D801">
            <v>4.63</v>
          </cell>
        </row>
        <row r="802">
          <cell r="A802" t="str">
            <v>860F</v>
          </cell>
          <cell r="B802" t="str">
            <v>ALACENA (SEGUN MODELO)</v>
          </cell>
          <cell r="C802" t="str">
            <v>m</v>
          </cell>
          <cell r="D802">
            <v>206.79</v>
          </cell>
        </row>
        <row r="803">
          <cell r="A803" t="str">
            <v>864F</v>
          </cell>
          <cell r="B803" t="str">
            <v>TUBO ACERO INOXIDABLE 2" e=2 mm  (SOLDADO)</v>
          </cell>
          <cell r="C803" t="str">
            <v>m</v>
          </cell>
          <cell r="D803">
            <v>36.799999999999997</v>
          </cell>
        </row>
        <row r="804">
          <cell r="A804" t="str">
            <v>866F</v>
          </cell>
          <cell r="B804" t="str">
            <v>TUBO ACERO INOXIDABLE 1" e=2 mm  (SOLDADO)</v>
          </cell>
          <cell r="C804" t="str">
            <v>m</v>
          </cell>
          <cell r="D804">
            <v>19.600000000000001</v>
          </cell>
        </row>
        <row r="805">
          <cell r="A805" t="str">
            <v>868F</v>
          </cell>
          <cell r="B805" t="str">
            <v>TUBO RECT. ACERO INOXIDABLE 2"x3" e=2 mm</v>
          </cell>
          <cell r="C805" t="str">
            <v>m</v>
          </cell>
          <cell r="D805">
            <v>43.98</v>
          </cell>
        </row>
        <row r="806">
          <cell r="A806" t="str">
            <v>870F</v>
          </cell>
          <cell r="B806" t="str">
            <v>IMPERMEABILIZACION DE PAREDES DE HORMIGON</v>
          </cell>
          <cell r="C806" t="str">
            <v>m2</v>
          </cell>
          <cell r="D806">
            <v>5.92</v>
          </cell>
        </row>
        <row r="807">
          <cell r="A807" t="str">
            <v>872F</v>
          </cell>
          <cell r="B807" t="str">
            <v>BANCAS H.A. 1.20x0.20x0.60 ASIENTO b=0.50 m</v>
          </cell>
          <cell r="C807" t="str">
            <v>m</v>
          </cell>
          <cell r="D807">
            <v>143.38999999999999</v>
          </cell>
        </row>
        <row r="808">
          <cell r="A808" t="str">
            <v>874F</v>
          </cell>
          <cell r="B808" t="str">
            <v>REJAS ORNAMENTALES SEGUN DISEÑO</v>
          </cell>
          <cell r="C808" t="str">
            <v>m</v>
          </cell>
          <cell r="D808">
            <v>66.97</v>
          </cell>
        </row>
        <row r="809">
          <cell r="A809" t="str">
            <v>876F</v>
          </cell>
          <cell r="B809" t="str">
            <v>PUERTA MADERA TAMBORADA LACADA</v>
          </cell>
          <cell r="C809" t="str">
            <v>m2</v>
          </cell>
          <cell r="D809">
            <v>116.8</v>
          </cell>
        </row>
        <row r="810">
          <cell r="A810" t="str">
            <v>878F</v>
          </cell>
          <cell r="B810" t="str">
            <v>RETIRO DE CANAL DE TOL</v>
          </cell>
          <cell r="C810" t="str">
            <v>m</v>
          </cell>
          <cell r="D810">
            <v>1.04</v>
          </cell>
        </row>
        <row r="811">
          <cell r="A811" t="str">
            <v>880F</v>
          </cell>
          <cell r="B811" t="str">
            <v>EMPEDRADO DE PIEDRA BOLA CON MORTERO 1:3 (SIN/MAT)</v>
          </cell>
          <cell r="C811" t="str">
            <v>m2</v>
          </cell>
          <cell r="D811">
            <v>13.21</v>
          </cell>
        </row>
        <row r="812">
          <cell r="A812" t="str">
            <v>882F</v>
          </cell>
          <cell r="B812" t="str">
            <v>CONTRAPISO HS 10cm180kg/cm2 SUB-BASE 15cm PIGMENTO</v>
          </cell>
          <cell r="C812" t="str">
            <v>m2</v>
          </cell>
          <cell r="D812">
            <v>27.52</v>
          </cell>
        </row>
        <row r="813">
          <cell r="A813" t="str">
            <v>884F</v>
          </cell>
          <cell r="B813" t="str">
            <v>COLOCACION DE CUBIERTA PANEL</v>
          </cell>
          <cell r="C813" t="str">
            <v>m2</v>
          </cell>
          <cell r="D813">
            <v>3.43</v>
          </cell>
        </row>
        <row r="814">
          <cell r="A814" t="str">
            <v>886F</v>
          </cell>
          <cell r="B814" t="str">
            <v>ARMADO DE ESTRUCTURA METALICA INC. PINTURA</v>
          </cell>
          <cell r="C814" t="str">
            <v>Kg</v>
          </cell>
          <cell r="D814">
            <v>2.04</v>
          </cell>
        </row>
        <row r="815">
          <cell r="A815" t="str">
            <v>890F</v>
          </cell>
          <cell r="B815" t="str">
            <v>TUBO CUADRADO 0.50x0.50 x4 mm A36</v>
          </cell>
          <cell r="C815" t="str">
            <v>m</v>
          </cell>
          <cell r="D815">
            <v>151.44999999999999</v>
          </cell>
        </row>
        <row r="816">
          <cell r="A816" t="str">
            <v>892F</v>
          </cell>
          <cell r="B816" t="str">
            <v>ROTURA DE LOSA NERVADA e=20 cm</v>
          </cell>
          <cell r="C816" t="str">
            <v>m2</v>
          </cell>
          <cell r="D816">
            <v>12.11</v>
          </cell>
        </row>
        <row r="817">
          <cell r="A817" t="str">
            <v>894F</v>
          </cell>
          <cell r="B817" t="str">
            <v>RETIRO DE PUERTAS DE MADERA</v>
          </cell>
          <cell r="C817" t="str">
            <v>u</v>
          </cell>
          <cell r="D817">
            <v>6.71</v>
          </cell>
        </row>
        <row r="818">
          <cell r="A818" t="str">
            <v>896F</v>
          </cell>
          <cell r="B818" t="str">
            <v>RETIRO DE PUERTA METALICA 1.00x2.10m</v>
          </cell>
          <cell r="C818" t="str">
            <v>u</v>
          </cell>
          <cell r="D818">
            <v>8.51</v>
          </cell>
        </row>
        <row r="819">
          <cell r="A819" t="str">
            <v>898F</v>
          </cell>
          <cell r="B819" t="str">
            <v>MAMPARA ALUMINIO-VIDRIO-FIBROLIT H=2.10 m</v>
          </cell>
          <cell r="C819" t="str">
            <v>m</v>
          </cell>
          <cell r="D819">
            <v>288.93</v>
          </cell>
        </row>
        <row r="820">
          <cell r="A820" t="str">
            <v>720F</v>
          </cell>
          <cell r="B820" t="str">
            <v>PUERTA CORREDIZA DE MALLA Y TUBO GALV. 2x1.95m</v>
          </cell>
          <cell r="C820" t="str">
            <v>u</v>
          </cell>
          <cell r="D820">
            <v>148.71</v>
          </cell>
        </row>
        <row r="821">
          <cell r="A821" t="str">
            <v>722F</v>
          </cell>
          <cell r="B821" t="str">
            <v>PUERTA CORREDIZA TOL GALV. TUBO 2" - 1 1/4"</v>
          </cell>
          <cell r="C821" t="str">
            <v>u</v>
          </cell>
          <cell r="D821">
            <v>459.86</v>
          </cell>
        </row>
        <row r="822">
          <cell r="A822" t="str">
            <v>724F</v>
          </cell>
          <cell r="B822" t="str">
            <v>PUERTA CORREDIZA ELECTRICA TOL GALV. DOBLADO</v>
          </cell>
          <cell r="C822" t="str">
            <v>u</v>
          </cell>
          <cell r="D822">
            <v>3731.75</v>
          </cell>
        </row>
        <row r="823">
          <cell r="A823" t="str">
            <v>726F</v>
          </cell>
          <cell r="B823" t="str">
            <v>MAMPARA DE VIDRIO TEMPLADO 10 mm TIPO CORTINA</v>
          </cell>
          <cell r="C823" t="str">
            <v>m2</v>
          </cell>
          <cell r="D823">
            <v>357.35</v>
          </cell>
        </row>
        <row r="824">
          <cell r="A824" t="str">
            <v>760F</v>
          </cell>
          <cell r="B824" t="str">
            <v>PERFIL ALUMINIO NATURAL 3/4" e=1.10 mm</v>
          </cell>
          <cell r="C824" t="str">
            <v>m</v>
          </cell>
          <cell r="D824">
            <v>3.82</v>
          </cell>
        </row>
        <row r="825">
          <cell r="A825" t="str">
            <v>762F</v>
          </cell>
          <cell r="B825" t="str">
            <v>PROTECCION A.I. TUBO RECT. 50x25 mm c/15 HORIZONT</v>
          </cell>
          <cell r="C825" t="str">
            <v>m2</v>
          </cell>
          <cell r="D825">
            <v>122.84</v>
          </cell>
        </row>
        <row r="826">
          <cell r="A826" t="str">
            <v>766F</v>
          </cell>
          <cell r="B826" t="str">
            <v>PROTECCION A.I. TUBO RECT. 50x25 mm c/10 HORIZONT</v>
          </cell>
          <cell r="C826" t="str">
            <v>m2</v>
          </cell>
          <cell r="D826">
            <v>203.37</v>
          </cell>
        </row>
        <row r="827">
          <cell r="A827" t="str">
            <v>368F</v>
          </cell>
          <cell r="B827" t="str">
            <v>DISPENSADOR DE JABON LIQUIDO</v>
          </cell>
          <cell r="C827" t="str">
            <v>u</v>
          </cell>
          <cell r="D827">
            <v>29.54</v>
          </cell>
        </row>
        <row r="828">
          <cell r="A828" t="str">
            <v>634F</v>
          </cell>
          <cell r="B828" t="str">
            <v>REVESTIMIENTO CON PIEDRA BOLA ALTURA 3-6 m</v>
          </cell>
          <cell r="C828" t="str">
            <v>m2</v>
          </cell>
          <cell r="D828">
            <v>20.43</v>
          </cell>
        </row>
        <row r="829">
          <cell r="A829" t="str">
            <v>635F</v>
          </cell>
          <cell r="B829" t="str">
            <v>REVESTIMIENTO CON PIEDRA BOLA ALTURA &gt; 6 m</v>
          </cell>
          <cell r="C829" t="str">
            <v>m2</v>
          </cell>
          <cell r="D829">
            <v>31.55</v>
          </cell>
        </row>
        <row r="830">
          <cell r="A830" t="str">
            <v>789F</v>
          </cell>
          <cell r="B830" t="str">
            <v>CUBIERTA PANEL e=0.25 mm</v>
          </cell>
          <cell r="C830" t="str">
            <v>m2</v>
          </cell>
          <cell r="D830">
            <v>9.9600000000000009</v>
          </cell>
        </row>
        <row r="831">
          <cell r="A831" t="str">
            <v>911F</v>
          </cell>
          <cell r="B831" t="str">
            <v>PASAMANOS HG. 4" Y VERTICAL 2" 3 HORIZ 2" H=0.90 m</v>
          </cell>
          <cell r="C831" t="str">
            <v>m</v>
          </cell>
          <cell r="D831">
            <v>59.61</v>
          </cell>
        </row>
        <row r="832">
          <cell r="A832" t="str">
            <v>913F</v>
          </cell>
          <cell r="B832" t="str">
            <v>URINARIO PARA NIÑOS INC. ACCESORIOS</v>
          </cell>
          <cell r="C832" t="str">
            <v>u</v>
          </cell>
          <cell r="D832">
            <v>117.49</v>
          </cell>
        </row>
        <row r="833">
          <cell r="A833" t="str">
            <v>915F</v>
          </cell>
          <cell r="B833" t="str">
            <v>PINTURA EN MUROS TIPO MOSAICO</v>
          </cell>
          <cell r="C833" t="str">
            <v>m2</v>
          </cell>
          <cell r="D833">
            <v>8.86</v>
          </cell>
        </row>
        <row r="834">
          <cell r="A834" t="str">
            <v>917F</v>
          </cell>
          <cell r="B834" t="str">
            <v>ROTULO TIPO MUNICIPIO 4x2.50 m (tol-vinil)</v>
          </cell>
          <cell r="C834" t="str">
            <v>u</v>
          </cell>
          <cell r="D834">
            <v>1709.42</v>
          </cell>
        </row>
        <row r="835">
          <cell r="A835" t="str">
            <v>919F</v>
          </cell>
          <cell r="B835" t="str">
            <v>ROTULO TIPO MUNICIPIO 8x4.00 m (tol-vinil)</v>
          </cell>
          <cell r="C835" t="str">
            <v>u</v>
          </cell>
          <cell r="D835">
            <v>2847.9</v>
          </cell>
        </row>
        <row r="836">
          <cell r="A836" t="str">
            <v>921F</v>
          </cell>
          <cell r="B836" t="str">
            <v>CONTRAPISO H.S e=4cm 180kg/cm2 FIBRA POLIPROPILENO</v>
          </cell>
          <cell r="C836" t="str">
            <v>m2</v>
          </cell>
          <cell r="D836">
            <v>10.32</v>
          </cell>
        </row>
        <row r="837">
          <cell r="A837" t="str">
            <v>923F</v>
          </cell>
          <cell r="B837" t="str">
            <v>BANCA DE ACERO INOXIDABLE TIPO OMEGA SEGUN DISEÑO</v>
          </cell>
          <cell r="C837" t="str">
            <v>u</v>
          </cell>
          <cell r="D837">
            <v>1772.37</v>
          </cell>
        </row>
        <row r="838">
          <cell r="A838" t="str">
            <v>925F</v>
          </cell>
          <cell r="B838" t="str">
            <v>BASURERO A.I. RECUBRIMIENTO FIBRA VIDRIO</v>
          </cell>
          <cell r="C838" t="str">
            <v>u</v>
          </cell>
          <cell r="D838">
            <v>302.3</v>
          </cell>
        </row>
        <row r="840">
          <cell r="B840" t="str">
            <v>EDIFIC 3</v>
          </cell>
        </row>
        <row r="841">
          <cell r="A841" t="str">
            <v>010G</v>
          </cell>
          <cell r="B841" t="str">
            <v>REJILLA CON ANGULO Y PLATINAS</v>
          </cell>
          <cell r="C841" t="str">
            <v>m</v>
          </cell>
          <cell r="D841">
            <v>90.85</v>
          </cell>
        </row>
        <row r="842">
          <cell r="A842" t="str">
            <v>014G</v>
          </cell>
          <cell r="B842" t="str">
            <v>PUERTA CORREDIZA DE MALLA,TUBO GALVANIZADO 2X1.95m</v>
          </cell>
          <cell r="C842" t="str">
            <v>u</v>
          </cell>
          <cell r="D842">
            <v>148.71</v>
          </cell>
        </row>
        <row r="843">
          <cell r="A843" t="str">
            <v>016G</v>
          </cell>
          <cell r="B843" t="str">
            <v>PUERTA CORREDIZA TOL GALVANIZADO TUBO 2"Y11/4"</v>
          </cell>
          <cell r="C843" t="str">
            <v>u</v>
          </cell>
          <cell r="D843">
            <v>459.86</v>
          </cell>
        </row>
        <row r="844">
          <cell r="A844" t="str">
            <v>018G</v>
          </cell>
          <cell r="B844" t="str">
            <v>PUERTA CORREDIZA ELECTRICA TOOL GALVANIZADO DOBLE</v>
          </cell>
          <cell r="C844" t="str">
            <v>u</v>
          </cell>
          <cell r="D844">
            <v>3731.75</v>
          </cell>
        </row>
        <row r="845">
          <cell r="A845" t="str">
            <v>020G</v>
          </cell>
          <cell r="B845" t="str">
            <v>MAMPARA DE VIDRIO TEMPLADO 10mm TIPO CORTINA</v>
          </cell>
          <cell r="C845" t="str">
            <v>u</v>
          </cell>
          <cell r="D845">
            <v>345.5</v>
          </cell>
        </row>
        <row r="846">
          <cell r="A846" t="str">
            <v>028G</v>
          </cell>
          <cell r="B846" t="str">
            <v>REJILLA 6.70X0.3 h=.60m RECINTO FERIAL</v>
          </cell>
          <cell r="C846" t="str">
            <v>u</v>
          </cell>
          <cell r="D846">
            <v>317.22000000000003</v>
          </cell>
        </row>
        <row r="847">
          <cell r="A847" t="str">
            <v>030G</v>
          </cell>
          <cell r="B847" t="str">
            <v>CONTRAPISO H.S.INGRESO A LOS TALLERES MUNICIPALES</v>
          </cell>
          <cell r="C847" t="str">
            <v>u</v>
          </cell>
          <cell r="D847">
            <v>333.62</v>
          </cell>
        </row>
        <row r="848">
          <cell r="A848" t="str">
            <v>034G</v>
          </cell>
          <cell r="B848" t="str">
            <v>LATILLA DE PAMBIL 10X2cm</v>
          </cell>
          <cell r="C848" t="str">
            <v>m</v>
          </cell>
          <cell r="D848">
            <v>2.39</v>
          </cell>
        </row>
        <row r="849">
          <cell r="A849" t="str">
            <v>036G</v>
          </cell>
          <cell r="B849" t="str">
            <v>LOSETA PERFORADA 0.60X0.60X0.10m</v>
          </cell>
          <cell r="C849" t="str">
            <v>u</v>
          </cell>
          <cell r="D849">
            <v>15.97</v>
          </cell>
        </row>
        <row r="850">
          <cell r="A850" t="str">
            <v>038G</v>
          </cell>
          <cell r="B850" t="str">
            <v>COLOCACION DE PUERTAS DE MADERA</v>
          </cell>
          <cell r="C850" t="str">
            <v>u</v>
          </cell>
          <cell r="D850">
            <v>8.85</v>
          </cell>
        </row>
        <row r="851">
          <cell r="A851" t="str">
            <v>043G</v>
          </cell>
          <cell r="B851" t="str">
            <v>INSTALACION DE PUERTAS DE ALUMINIO Y VIDRIO</v>
          </cell>
          <cell r="C851" t="str">
            <v>u</v>
          </cell>
          <cell r="D851">
            <v>10.32</v>
          </cell>
        </row>
        <row r="852">
          <cell r="A852" t="str">
            <v>044g</v>
          </cell>
          <cell r="B852" t="str">
            <v>MUEBLE DE MADERA MDF Y EST.METALICA(COUNTER)</v>
          </cell>
          <cell r="C852" t="str">
            <v>m</v>
          </cell>
          <cell r="D852">
            <v>370.71</v>
          </cell>
        </row>
        <row r="853">
          <cell r="A853" t="str">
            <v>045g</v>
          </cell>
          <cell r="B853" t="str">
            <v>QUIEBRA SOLES DE ALUMINIO</v>
          </cell>
          <cell r="C853" t="str">
            <v>m2</v>
          </cell>
          <cell r="D853">
            <v>95.45</v>
          </cell>
        </row>
        <row r="854">
          <cell r="A854" t="str">
            <v>046G</v>
          </cell>
          <cell r="B854" t="str">
            <v>COLOCACION DE DIVISIONES DE ALUMINIO Y VIDRIO</v>
          </cell>
          <cell r="C854" t="str">
            <v>m2</v>
          </cell>
          <cell r="D854">
            <v>46.07</v>
          </cell>
        </row>
        <row r="855">
          <cell r="A855" t="str">
            <v>047G</v>
          </cell>
          <cell r="B855" t="str">
            <v>EXCAVACINON SUELO NATURAL H=0-2m(RETROEXCAVADORA)</v>
          </cell>
          <cell r="C855" t="str">
            <v>m3</v>
          </cell>
          <cell r="D855">
            <v>1.22</v>
          </cell>
        </row>
        <row r="856">
          <cell r="A856" t="str">
            <v>048g</v>
          </cell>
          <cell r="B856" t="str">
            <v>MONTAJE DE ESTRUCTURA METALICA CON PLUMA MOVIL</v>
          </cell>
          <cell r="C856" t="str">
            <v>Kg</v>
          </cell>
          <cell r="D856">
            <v>0.77</v>
          </cell>
        </row>
        <row r="857">
          <cell r="A857" t="str">
            <v>050G</v>
          </cell>
          <cell r="B857" t="str">
            <v>REMOCION DE PUERTAS DE TOOL 1.00 X 2.10m</v>
          </cell>
          <cell r="C857" t="str">
            <v>u</v>
          </cell>
          <cell r="D857">
            <v>2.17</v>
          </cell>
        </row>
        <row r="858">
          <cell r="A858" t="str">
            <v>052G</v>
          </cell>
          <cell r="B858" t="str">
            <v>TAPA DE H.A. 1.00*0.35*0.10 m</v>
          </cell>
          <cell r="C858" t="str">
            <v>u</v>
          </cell>
          <cell r="D858">
            <v>22.22</v>
          </cell>
        </row>
        <row r="859">
          <cell r="A859" t="str">
            <v>060G</v>
          </cell>
          <cell r="B859" t="str">
            <v>BISAGRA DE ACERO A-36 1" DE DIAMETRO</v>
          </cell>
          <cell r="C859" t="str">
            <v>u</v>
          </cell>
          <cell r="D859">
            <v>2.5</v>
          </cell>
        </row>
        <row r="860">
          <cell r="A860" t="str">
            <v>061G</v>
          </cell>
          <cell r="B860" t="str">
            <v>BISAGRA DE ACERO A-36 5/8" DE DIAMETRO</v>
          </cell>
          <cell r="C860" t="str">
            <v>u</v>
          </cell>
          <cell r="D860">
            <v>1.21</v>
          </cell>
        </row>
        <row r="861">
          <cell r="A861" t="str">
            <v>062G</v>
          </cell>
          <cell r="B861" t="str">
            <v>MAMPARA ALUMINIO VIDRIO PANEL ALUMINIO H=2.60m</v>
          </cell>
          <cell r="C861" t="str">
            <v>m</v>
          </cell>
          <cell r="D861">
            <v>199.37</v>
          </cell>
        </row>
        <row r="862">
          <cell r="A862" t="str">
            <v>063G</v>
          </cell>
          <cell r="B862" t="str">
            <v>CERAMICA PARA PARED TUNGURAHUA OXIDADA</v>
          </cell>
          <cell r="C862" t="str">
            <v>m2</v>
          </cell>
          <cell r="D862">
            <v>37.67</v>
          </cell>
        </row>
        <row r="863">
          <cell r="A863" t="str">
            <v>064G</v>
          </cell>
          <cell r="B863" t="str">
            <v>CERAMICA DE PARED CAYAMBE OXIDADA</v>
          </cell>
          <cell r="C863" t="str">
            <v>m2</v>
          </cell>
          <cell r="D863">
            <v>37.28</v>
          </cell>
        </row>
        <row r="864">
          <cell r="A864" t="str">
            <v>065G</v>
          </cell>
          <cell r="B864" t="str">
            <v>LAVAMANOS EMPOTRABLE JUEGO ELECTRONICO INC.ACCE.</v>
          </cell>
          <cell r="C864" t="str">
            <v>u</v>
          </cell>
          <cell r="D864">
            <v>293.83999999999997</v>
          </cell>
        </row>
        <row r="865">
          <cell r="A865" t="str">
            <v>066G</v>
          </cell>
          <cell r="B865" t="str">
            <v>MESON DE MARMOL CULTIVADO</v>
          </cell>
          <cell r="C865" t="str">
            <v>m</v>
          </cell>
          <cell r="D865">
            <v>165.42</v>
          </cell>
        </row>
        <row r="866">
          <cell r="A866" t="str">
            <v>067G</v>
          </cell>
          <cell r="B866" t="str">
            <v>URINARIO INC.VALVULA ELECTRONICA PARA DESCARGA</v>
          </cell>
          <cell r="C866" t="str">
            <v>u</v>
          </cell>
          <cell r="D866">
            <v>277.99</v>
          </cell>
        </row>
        <row r="867">
          <cell r="A867" t="str">
            <v>068g</v>
          </cell>
          <cell r="B867" t="str">
            <v>SILLA GIRATORIA</v>
          </cell>
          <cell r="C867" t="str">
            <v>u</v>
          </cell>
          <cell r="D867">
            <v>105.02</v>
          </cell>
        </row>
        <row r="868">
          <cell r="A868" t="str">
            <v>069G</v>
          </cell>
          <cell r="B868" t="str">
            <v>DISPENSADOR DE PAPEL HIGIENICO</v>
          </cell>
          <cell r="C868" t="str">
            <v>u</v>
          </cell>
          <cell r="D868">
            <v>30.11</v>
          </cell>
        </row>
        <row r="869">
          <cell r="A869" t="str">
            <v>070G</v>
          </cell>
          <cell r="B869" t="str">
            <v>SECADOR DE MANOS SUMINISTRO E INSTALACION</v>
          </cell>
          <cell r="C869" t="str">
            <v>u</v>
          </cell>
          <cell r="D869">
            <v>56.53</v>
          </cell>
        </row>
        <row r="870">
          <cell r="A870" t="str">
            <v>071G</v>
          </cell>
          <cell r="B870" t="str">
            <v>BASURERO EN ACERO INOXIDABLE</v>
          </cell>
          <cell r="C870" t="str">
            <v>u</v>
          </cell>
          <cell r="D870">
            <v>101.27</v>
          </cell>
        </row>
        <row r="871">
          <cell r="A871" t="str">
            <v>072G</v>
          </cell>
          <cell r="B871" t="str">
            <v>PERFIL DE ALUMINIO EN CUBIERTA 4"X13/4"</v>
          </cell>
          <cell r="C871" t="str">
            <v>m</v>
          </cell>
          <cell r="D871">
            <v>12.23</v>
          </cell>
        </row>
        <row r="872">
          <cell r="A872" t="str">
            <v>073G</v>
          </cell>
          <cell r="B872" t="str">
            <v>PUERTA PANELADA 0.90x1.50m</v>
          </cell>
          <cell r="C872" t="str">
            <v>u</v>
          </cell>
          <cell r="D872">
            <v>138.31</v>
          </cell>
        </row>
        <row r="873">
          <cell r="A873" t="str">
            <v>074G</v>
          </cell>
          <cell r="B873" t="str">
            <v>PUERTA PANEL MODULAR e=15mm  0.70x1.50m REC.MELAMI</v>
          </cell>
          <cell r="C873" t="str">
            <v>u</v>
          </cell>
          <cell r="D873">
            <v>34.92</v>
          </cell>
        </row>
        <row r="874">
          <cell r="A874" t="str">
            <v>075G</v>
          </cell>
          <cell r="B874" t="str">
            <v>PUERTA PANEL MODULAR e=15mm  0.90x1.50m REC.MELAMI</v>
          </cell>
          <cell r="C874" t="str">
            <v>u</v>
          </cell>
          <cell r="D874">
            <v>40.630000000000003</v>
          </cell>
        </row>
        <row r="875">
          <cell r="A875" t="str">
            <v>076G</v>
          </cell>
          <cell r="B875" t="str">
            <v xml:space="preserve">PUERTAS PARA BAÑO  EN ACERO INOXIDABLE              </v>
          </cell>
          <cell r="C875" t="str">
            <v>m2</v>
          </cell>
          <cell r="D875">
            <v>317.36</v>
          </cell>
        </row>
        <row r="876">
          <cell r="A876" t="str">
            <v>077G</v>
          </cell>
          <cell r="B876" t="str">
            <v>PANELES DIVISORIOS PARA BAÑO EN ACERO INOXIDABLE    m</v>
          </cell>
          <cell r="C876" t="str">
            <v>m2</v>
          </cell>
          <cell r="D876">
            <v>148.43</v>
          </cell>
        </row>
        <row r="877">
          <cell r="A877" t="str">
            <v>078G</v>
          </cell>
          <cell r="B877" t="str">
            <v xml:space="preserve">CAMBIADOR DE PAÑALES EMPOTRABLE                     </v>
          </cell>
          <cell r="C877" t="str">
            <v>u</v>
          </cell>
          <cell r="D877">
            <v>406.51</v>
          </cell>
        </row>
        <row r="878">
          <cell r="A878" t="str">
            <v>079G</v>
          </cell>
          <cell r="B878" t="str">
            <v>PINTURA CIELO RASO CAUCHO (INC.DESMONT.Y MONTAJE)</v>
          </cell>
          <cell r="C878" t="str">
            <v>m2</v>
          </cell>
          <cell r="D878">
            <v>6.14</v>
          </cell>
        </row>
        <row r="879">
          <cell r="A879" t="str">
            <v>080G</v>
          </cell>
          <cell r="B879" t="str">
            <v>POLARIZADO DE VIDRIOS</v>
          </cell>
          <cell r="C879" t="str">
            <v>m2</v>
          </cell>
          <cell r="D879">
            <v>5.8</v>
          </cell>
        </row>
        <row r="880">
          <cell r="A880" t="str">
            <v>081G</v>
          </cell>
          <cell r="B880" t="str">
            <v>PERFIL IPE 80 PARA LOSA CON PANEL COLABORANTE</v>
          </cell>
          <cell r="C880" t="str">
            <v>m</v>
          </cell>
          <cell r="D880">
            <v>15.95</v>
          </cell>
        </row>
        <row r="881">
          <cell r="A881" t="str">
            <v>082G</v>
          </cell>
          <cell r="B881" t="str">
            <v>SUELDA PARA ANCLAJE DE VOLADO EN LOSA DE 20 CM</v>
          </cell>
          <cell r="C881" t="str">
            <v>u</v>
          </cell>
          <cell r="D881">
            <v>0.76</v>
          </cell>
        </row>
        <row r="882">
          <cell r="A882" t="str">
            <v>090G</v>
          </cell>
          <cell r="B882" t="str">
            <v>MAMPARA DE ALUMINIO Y VIDRIO h 2.90 m</v>
          </cell>
          <cell r="C882" t="str">
            <v>m</v>
          </cell>
          <cell r="D882">
            <v>319.3</v>
          </cell>
        </row>
        <row r="883">
          <cell r="A883" t="str">
            <v>112gg</v>
          </cell>
          <cell r="B883" t="str">
            <v>SOPORTE DE CAUCHO VULCANIZADO</v>
          </cell>
          <cell r="C883" t="str">
            <v>m</v>
          </cell>
          <cell r="D883">
            <v>9.9499999999999993</v>
          </cell>
        </row>
        <row r="884">
          <cell r="A884" t="str">
            <v>113GG</v>
          </cell>
          <cell r="B884" t="str">
            <v>RIOSTRA DE HORMIGON ARMADO 10x15 cm.</v>
          </cell>
          <cell r="C884" t="str">
            <v>m</v>
          </cell>
          <cell r="D884">
            <v>12.96</v>
          </cell>
        </row>
        <row r="885">
          <cell r="A885" t="str">
            <v>114GG</v>
          </cell>
          <cell r="B885" t="str">
            <v>RIOSTRA DE HORMIGON ARMADO 15x15 cm.</v>
          </cell>
          <cell r="C885" t="str">
            <v>m</v>
          </cell>
          <cell r="D885">
            <v>14.66</v>
          </cell>
        </row>
        <row r="886">
          <cell r="A886" t="str">
            <v>115GG</v>
          </cell>
          <cell r="B886" t="str">
            <v>EXCAVACION Y BASE DE H.S. .90X.90X1.50 m.</v>
          </cell>
          <cell r="C886" t="str">
            <v>m</v>
          </cell>
          <cell r="D886">
            <v>140</v>
          </cell>
        </row>
        <row r="887">
          <cell r="A887" t="str">
            <v>116GG</v>
          </cell>
          <cell r="B887" t="str">
            <v>EXCAVACION Y BASE DE H.S. 1.20X1.20X1.50m.</v>
          </cell>
          <cell r="C887" t="str">
            <v>m</v>
          </cell>
          <cell r="D887">
            <v>232.29</v>
          </cell>
        </row>
        <row r="888">
          <cell r="A888" t="str">
            <v>122GG</v>
          </cell>
          <cell r="B888" t="str">
            <v>ALIVIANAMIENTO DE MADERA PARA LOSA DE 30 cm.</v>
          </cell>
          <cell r="C888" t="str">
            <v>m</v>
          </cell>
          <cell r="D888">
            <v>7.15</v>
          </cell>
        </row>
        <row r="889">
          <cell r="A889" t="str">
            <v>123GG</v>
          </cell>
          <cell r="B889" t="str">
            <v>CANAL DE TOL GALVANIZADO LONG.DESARR.90 cm.</v>
          </cell>
          <cell r="C889" t="str">
            <v>m</v>
          </cell>
          <cell r="D889">
            <v>21.58</v>
          </cell>
        </row>
        <row r="890">
          <cell r="A890" t="str">
            <v>124GG</v>
          </cell>
          <cell r="B890" t="str">
            <v>TUBO ACERO INOXIDABLE 2" CURVO</v>
          </cell>
          <cell r="C890" t="str">
            <v>m</v>
          </cell>
          <cell r="D890">
            <v>43.76</v>
          </cell>
        </row>
        <row r="891">
          <cell r="A891" t="str">
            <v>128GG</v>
          </cell>
          <cell r="B891" t="str">
            <v>MANO DE OBRA INSTALACION MAMPARA AL VIDRIO FIBROL</v>
          </cell>
          <cell r="C891" t="str">
            <v>m</v>
          </cell>
          <cell r="D891">
            <v>92.15</v>
          </cell>
        </row>
        <row r="892">
          <cell r="A892" t="str">
            <v>130GG</v>
          </cell>
          <cell r="B892" t="str">
            <v>MAMPARA DE ALMINIO VIDRIOH=2.60m</v>
          </cell>
          <cell r="C892" t="str">
            <v>m</v>
          </cell>
          <cell r="D892">
            <v>245.16</v>
          </cell>
        </row>
        <row r="893">
          <cell r="A893" t="str">
            <v>131GG</v>
          </cell>
          <cell r="B893" t="str">
            <v>REPISA ALUMINIO/VIDRIO/PANELES ALUMINIO COMPUESTO</v>
          </cell>
          <cell r="C893" t="str">
            <v>u</v>
          </cell>
          <cell r="D893">
            <v>212.58</v>
          </cell>
        </row>
        <row r="894">
          <cell r="A894" t="str">
            <v>132GG</v>
          </cell>
          <cell r="B894" t="str">
            <v>VITRINA ALUMINIO/VIDRIO/PANELES ALUMINIO COMPUESTO</v>
          </cell>
          <cell r="C894" t="str">
            <v>u</v>
          </cell>
          <cell r="D894">
            <v>397.44</v>
          </cell>
        </row>
        <row r="895">
          <cell r="A895" t="str">
            <v>133GG</v>
          </cell>
          <cell r="B895" t="str">
            <v>RETIRO Y COLOCACION DE BANCAS</v>
          </cell>
          <cell r="C895" t="str">
            <v>u</v>
          </cell>
          <cell r="D895">
            <v>11.51</v>
          </cell>
        </row>
        <row r="896">
          <cell r="A896" t="str">
            <v>134GG</v>
          </cell>
          <cell r="B896" t="str">
            <v>MANTENIMIENTO BANCAS METALICAS/TECA</v>
          </cell>
          <cell r="C896" t="str">
            <v>u</v>
          </cell>
          <cell r="D896">
            <v>67.739999999999995</v>
          </cell>
        </row>
        <row r="897">
          <cell r="A897" t="str">
            <v>135GG</v>
          </cell>
          <cell r="B897" t="str">
            <v>ROTULO EN MAMPOSTERIA PINTURA ESMALTE</v>
          </cell>
          <cell r="C897" t="str">
            <v>m2</v>
          </cell>
          <cell r="D897">
            <v>8.44</v>
          </cell>
        </row>
        <row r="898">
          <cell r="A898" t="str">
            <v>139GG</v>
          </cell>
          <cell r="B898" t="str">
            <v>PARADAS DE BUSES</v>
          </cell>
          <cell r="C898" t="str">
            <v>u</v>
          </cell>
          <cell r="D898">
            <v>1642.5</v>
          </cell>
        </row>
        <row r="899">
          <cell r="A899" t="str">
            <v>161GG</v>
          </cell>
          <cell r="B899" t="str">
            <v>MONTAJE DE VIGAS I SUPERESTRUCTURA</v>
          </cell>
          <cell r="C899" t="str">
            <v>Kg</v>
          </cell>
          <cell r="D899">
            <v>0.18</v>
          </cell>
        </row>
        <row r="900">
          <cell r="A900" t="str">
            <v>166GG</v>
          </cell>
          <cell r="B900" t="str">
            <v>VERJA ORNAMENTAL PARA PARTERRE EN PLATINA</v>
          </cell>
          <cell r="C900" t="str">
            <v>m</v>
          </cell>
          <cell r="D900">
            <v>42.71</v>
          </cell>
        </row>
        <row r="901">
          <cell r="A901" t="str">
            <v>171GG</v>
          </cell>
          <cell r="B901" t="str">
            <v>ALIVIANAMIENTO DE BLOQUE 20x20x40 cm</v>
          </cell>
          <cell r="C901" t="str">
            <v>u</v>
          </cell>
          <cell r="D901">
            <v>1.07</v>
          </cell>
        </row>
        <row r="902">
          <cell r="A902" t="str">
            <v>174GG</v>
          </cell>
          <cell r="B902" t="str">
            <v>MORTERO 1:3 ESPESOR 3cm</v>
          </cell>
          <cell r="C902" t="str">
            <v>m2</v>
          </cell>
          <cell r="D902">
            <v>10.92</v>
          </cell>
        </row>
        <row r="903">
          <cell r="A903" t="str">
            <v>175gg</v>
          </cell>
          <cell r="B903" t="str">
            <v>PIZARRON DE TIZA LIQUIDA</v>
          </cell>
          <cell r="C903" t="str">
            <v>u</v>
          </cell>
          <cell r="D903">
            <v>88.56</v>
          </cell>
        </row>
        <row r="904">
          <cell r="A904" t="str">
            <v>167GG</v>
          </cell>
          <cell r="B904" t="str">
            <v>PLATINA 10x2 mm (INCLUYE GANCHOS SUJETADORES)</v>
          </cell>
          <cell r="C904" t="str">
            <v>m</v>
          </cell>
          <cell r="D904">
            <v>1.31</v>
          </cell>
        </row>
        <row r="905">
          <cell r="A905" t="str">
            <v>197GG</v>
          </cell>
          <cell r="B905" t="str">
            <v xml:space="preserve">PUERTA DE ALUMINIO PARA BAÑO                        </v>
          </cell>
          <cell r="C905" t="str">
            <v>m2</v>
          </cell>
          <cell r="D905">
            <v>141.69999999999999</v>
          </cell>
        </row>
        <row r="906">
          <cell r="A906" t="str">
            <v>200gg</v>
          </cell>
          <cell r="B906" t="str">
            <v>CERRAMIENTO DE TUBO RECTANGULAR H=1.20 m.</v>
          </cell>
          <cell r="C906" t="str">
            <v>m</v>
          </cell>
          <cell r="D906">
            <v>58.46</v>
          </cell>
        </row>
        <row r="907">
          <cell r="A907" t="str">
            <v>201GG</v>
          </cell>
          <cell r="B907" t="str">
            <v>PUERTA DE TUBO RECTANGULAR H=1.20 m</v>
          </cell>
          <cell r="C907" t="str">
            <v>m</v>
          </cell>
          <cell r="D907">
            <v>70.27</v>
          </cell>
        </row>
        <row r="908">
          <cell r="A908" t="str">
            <v>202GG</v>
          </cell>
          <cell r="B908" t="str">
            <v>PUERTA DE VIDRIO TEMPLADO 10 mm</v>
          </cell>
          <cell r="C908" t="str">
            <v>m2</v>
          </cell>
          <cell r="D908">
            <v>363.02</v>
          </cell>
        </row>
        <row r="909">
          <cell r="A909" t="str">
            <v>203GG</v>
          </cell>
          <cell r="B909" t="str">
            <v>PERCIANA DECORATIVA</v>
          </cell>
          <cell r="C909" t="str">
            <v>m2</v>
          </cell>
          <cell r="D909">
            <v>59.74</v>
          </cell>
        </row>
        <row r="910">
          <cell r="A910" t="str">
            <v>204GG</v>
          </cell>
          <cell r="B910" t="str">
            <v>MAMPARA DE ALUMINIO Y VIDRIO</v>
          </cell>
          <cell r="C910" t="str">
            <v>m2</v>
          </cell>
          <cell r="D910">
            <v>120.05</v>
          </cell>
        </row>
        <row r="911">
          <cell r="A911" t="str">
            <v>205GG</v>
          </cell>
          <cell r="B911" t="str">
            <v>LAVAMANOS PARA PERSONAS CON CAPACIDADES ESPECIALES</v>
          </cell>
          <cell r="C911" t="str">
            <v>u</v>
          </cell>
          <cell r="D911">
            <v>523.39</v>
          </cell>
        </row>
        <row r="912">
          <cell r="A912" t="str">
            <v>206gg</v>
          </cell>
          <cell r="B912" t="str">
            <v>FERROCEMENTO</v>
          </cell>
          <cell r="C912" t="str">
            <v>m2</v>
          </cell>
          <cell r="D912">
            <v>26.44</v>
          </cell>
        </row>
        <row r="913">
          <cell r="A913" t="str">
            <v>210GG</v>
          </cell>
          <cell r="B913" t="str">
            <v>CIELO RASO FALSO PANELES DE ALUMINIO INC.SOPORTE</v>
          </cell>
          <cell r="C913" t="str">
            <v>m2</v>
          </cell>
          <cell r="D913">
            <v>53.85</v>
          </cell>
        </row>
        <row r="914">
          <cell r="A914" t="str">
            <v>211GG</v>
          </cell>
          <cell r="B914" t="str">
            <v>PROTECCION DE LOCALES ALUMINIO 1 1/2"</v>
          </cell>
          <cell r="C914" t="str">
            <v>m2</v>
          </cell>
          <cell r="D914">
            <v>61.13</v>
          </cell>
        </row>
        <row r="915">
          <cell r="A915" t="str">
            <v>212GG</v>
          </cell>
          <cell r="B915" t="str">
            <v>PLANCHA DE ACERO INOXIDABLE 2mm</v>
          </cell>
          <cell r="C915" t="str">
            <v>m2</v>
          </cell>
          <cell r="D915">
            <v>133.91999999999999</v>
          </cell>
        </row>
        <row r="916">
          <cell r="A916" t="str">
            <v>213GG</v>
          </cell>
          <cell r="B916" t="str">
            <v>PROTECCION DE ALUMINIO (REJAS DE LOCALES 2)</v>
          </cell>
          <cell r="C916" t="str">
            <v>m2</v>
          </cell>
          <cell r="D916">
            <v>60.76</v>
          </cell>
        </row>
        <row r="917">
          <cell r="A917" t="str">
            <v>214GG</v>
          </cell>
          <cell r="B917" t="str">
            <v>MODULO PARA VENTA DE FRUTAS Y LEGUMBRES</v>
          </cell>
          <cell r="C917" t="str">
            <v>m2</v>
          </cell>
          <cell r="D917">
            <v>1575</v>
          </cell>
        </row>
        <row r="918">
          <cell r="A918" t="str">
            <v>215GG</v>
          </cell>
          <cell r="B918" t="str">
            <v>CUBIERTA DE PAJA TOQUILLA</v>
          </cell>
          <cell r="C918" t="str">
            <v>m2</v>
          </cell>
          <cell r="D918">
            <v>42.28</v>
          </cell>
        </row>
        <row r="919">
          <cell r="A919" t="str">
            <v>216GG</v>
          </cell>
          <cell r="B919" t="str">
            <v>RECUBRIMIENTO MESONES PANELES ALUMINIO COMPUESTO</v>
          </cell>
          <cell r="C919" t="str">
            <v>m2</v>
          </cell>
          <cell r="D919">
            <v>38.24</v>
          </cell>
        </row>
        <row r="920">
          <cell r="A920" t="str">
            <v>217GG</v>
          </cell>
          <cell r="B920" t="str">
            <v>TUBO H.G. ISO II 3mm ROLADO</v>
          </cell>
          <cell r="C920" t="str">
            <v>m</v>
          </cell>
          <cell r="D920">
            <v>34.25</v>
          </cell>
        </row>
        <row r="921">
          <cell r="A921" t="str">
            <v>218GG</v>
          </cell>
          <cell r="B921" t="str">
            <v>CUBIERTA PANEL e=0.35mm +RECUBRIMIENTO POLIURETANO</v>
          </cell>
          <cell r="C921" t="str">
            <v>m2</v>
          </cell>
          <cell r="D921">
            <v>19</v>
          </cell>
        </row>
        <row r="922">
          <cell r="A922" t="str">
            <v>219GG</v>
          </cell>
          <cell r="B922" t="str">
            <v>LIMPIEZA INTERIOR DE CUBIERTA</v>
          </cell>
          <cell r="C922" t="str">
            <v>m2</v>
          </cell>
          <cell r="D922">
            <v>0.69</v>
          </cell>
        </row>
        <row r="923">
          <cell r="A923" t="str">
            <v>220GG</v>
          </cell>
          <cell r="B923" t="str">
            <v>ACERO EN VIGAS TIPO I</v>
          </cell>
          <cell r="C923" t="str">
            <v>Kg</v>
          </cell>
          <cell r="D923">
            <v>3.95</v>
          </cell>
        </row>
        <row r="924">
          <cell r="A924" t="str">
            <v>221GG</v>
          </cell>
          <cell r="B924" t="str">
            <v>TECHADO CON TUBO H.G. Y PLASTICO DE INVERNADERO</v>
          </cell>
          <cell r="C924" t="str">
            <v>m2</v>
          </cell>
          <cell r="D924">
            <v>19.940000000000001</v>
          </cell>
        </row>
        <row r="925">
          <cell r="A925" t="str">
            <v>222GG</v>
          </cell>
          <cell r="B925" t="str">
            <v>CESPED SINTETICO</v>
          </cell>
          <cell r="C925" t="str">
            <v>m2</v>
          </cell>
          <cell r="D925">
            <v>28.76</v>
          </cell>
        </row>
        <row r="926">
          <cell r="A926" t="str">
            <v>223GG</v>
          </cell>
          <cell r="B926" t="str">
            <v>LIMPIEZA DE LONA DE PERGOLA</v>
          </cell>
          <cell r="C926" t="str">
            <v>m2</v>
          </cell>
          <cell r="D926">
            <v>2.2000000000000002</v>
          </cell>
        </row>
        <row r="927">
          <cell r="A927" t="str">
            <v>224GG</v>
          </cell>
          <cell r="B927" t="str">
            <v>TUBO RECTANGULAR DE 60X40 X 2mm</v>
          </cell>
          <cell r="C927" t="str">
            <v>m</v>
          </cell>
          <cell r="D927">
            <v>6.6</v>
          </cell>
        </row>
        <row r="928">
          <cell r="A928" t="str">
            <v>225GG</v>
          </cell>
          <cell r="B928" t="str">
            <v>TUBO CUADRADO DE 50X50 X 2mm</v>
          </cell>
          <cell r="C928" t="str">
            <v>m</v>
          </cell>
          <cell r="D928">
            <v>6.9</v>
          </cell>
        </row>
        <row r="929">
          <cell r="A929" t="str">
            <v>226GG</v>
          </cell>
          <cell r="B929" t="str">
            <v>TUBO CUADRADO DE 100X100 X 2mm</v>
          </cell>
          <cell r="C929" t="str">
            <v>m</v>
          </cell>
          <cell r="D929">
            <v>12.32</v>
          </cell>
        </row>
        <row r="930">
          <cell r="A930" t="str">
            <v>227GG</v>
          </cell>
          <cell r="B930" t="str">
            <v>TUBO CUADRADO DE 75X75 X 2mm</v>
          </cell>
          <cell r="C930" t="str">
            <v>m</v>
          </cell>
          <cell r="D930">
            <v>10.199999999999999</v>
          </cell>
        </row>
        <row r="931">
          <cell r="A931" t="str">
            <v>228GG</v>
          </cell>
          <cell r="B931" t="str">
            <v>MALLA NYLON</v>
          </cell>
          <cell r="C931" t="str">
            <v>m2</v>
          </cell>
          <cell r="D931">
            <v>1.53</v>
          </cell>
        </row>
        <row r="932">
          <cell r="A932" t="str">
            <v>236GG</v>
          </cell>
          <cell r="B932" t="str">
            <v>CONTRAPISO H.S.e=4cm180 Kg/cm2 FIBRA POLIPROPILENO</v>
          </cell>
          <cell r="C932" t="str">
            <v>m2</v>
          </cell>
          <cell r="D932">
            <v>11.12</v>
          </cell>
        </row>
        <row r="933">
          <cell r="A933" t="str">
            <v>229GG</v>
          </cell>
          <cell r="B933" t="str">
            <v>REPLANTEO Y NIVELACION TUNEL</v>
          </cell>
          <cell r="C933" t="str">
            <v>m</v>
          </cell>
          <cell r="D933">
            <v>2.11</v>
          </cell>
        </row>
        <row r="934">
          <cell r="A934" t="str">
            <v>231GG</v>
          </cell>
          <cell r="B934" t="str">
            <v>EXCAVACION POZO 0-6 m TIERRA INC.ELEV/APIL/DESAL</v>
          </cell>
          <cell r="C934" t="str">
            <v>m3</v>
          </cell>
          <cell r="D934">
            <v>42.5</v>
          </cell>
        </row>
        <row r="935">
          <cell r="A935" t="str">
            <v>232GG</v>
          </cell>
          <cell r="B935" t="str">
            <v>EXCAVACION POZO 6-20 m TIERRA INC.ELEV/APIL/DESAL</v>
          </cell>
          <cell r="C935" t="str">
            <v>m3</v>
          </cell>
          <cell r="D935">
            <v>47.74</v>
          </cell>
        </row>
        <row r="936">
          <cell r="A936" t="str">
            <v>233GG</v>
          </cell>
          <cell r="B936" t="str">
            <v>EXCAVACION POZO 6-20 m CONGLO INC.ELEV/APIL/DESAL</v>
          </cell>
          <cell r="C936" t="str">
            <v>m3</v>
          </cell>
          <cell r="D936">
            <v>58.87</v>
          </cell>
        </row>
        <row r="937">
          <cell r="A937" t="str">
            <v>234GG</v>
          </cell>
          <cell r="B937" t="str">
            <v>EXCAVACION POZO 6-20 m EN ROCA INC.ELEV/APIL/DESA</v>
          </cell>
          <cell r="C937" t="str">
            <v>m3</v>
          </cell>
          <cell r="D937">
            <v>95.16</v>
          </cell>
        </row>
        <row r="938">
          <cell r="A938" t="str">
            <v>235GG</v>
          </cell>
          <cell r="B938" t="str">
            <v>CERRAMIENTO PROVISIONAL DE TOL</v>
          </cell>
          <cell r="C938" t="str">
            <v>m2</v>
          </cell>
          <cell r="D938">
            <v>16.079999999999998</v>
          </cell>
        </row>
        <row r="939">
          <cell r="A939" t="str">
            <v>230GG</v>
          </cell>
          <cell r="B939" t="str">
            <v>ACERO REFUERZO EN CERCHA METALICA INC.PLACA PERNOS</v>
          </cell>
          <cell r="C939" t="str">
            <v>Kg</v>
          </cell>
          <cell r="D939">
            <v>3.64</v>
          </cell>
        </row>
        <row r="940">
          <cell r="A940" t="str">
            <v>237GG</v>
          </cell>
          <cell r="B940" t="str">
            <v>LIMPIEZA DE POSTES DE ACERO INOXIDABLE</v>
          </cell>
          <cell r="C940" t="str">
            <v>m2</v>
          </cell>
          <cell r="D940">
            <v>1.32</v>
          </cell>
        </row>
        <row r="941">
          <cell r="A941" t="str">
            <v>238GG</v>
          </cell>
          <cell r="B941" t="str">
            <v>LIMPIEZA DE ALUCOBOND PAREDES EXTERIORES 4 PISOS</v>
          </cell>
          <cell r="C941" t="str">
            <v>m2</v>
          </cell>
          <cell r="D941">
            <v>2.12</v>
          </cell>
        </row>
        <row r="942">
          <cell r="A942" t="str">
            <v>239GG</v>
          </cell>
          <cell r="B942" t="str">
            <v>PUERTA ABATIBLE DE 90x50 cm</v>
          </cell>
          <cell r="C942" t="str">
            <v>u</v>
          </cell>
          <cell r="D942">
            <v>31.8</v>
          </cell>
        </row>
        <row r="943">
          <cell r="A943" t="str">
            <v>240gg</v>
          </cell>
          <cell r="B943" t="str">
            <v>PUERTA ABATIBLE DE 60x50 cm</v>
          </cell>
          <cell r="C943" t="str">
            <v>u</v>
          </cell>
          <cell r="D943">
            <v>26.59</v>
          </cell>
        </row>
        <row r="944">
          <cell r="A944" t="str">
            <v>241GG</v>
          </cell>
          <cell r="B944" t="str">
            <v>CERRAMIENTO TIPO 1 COMERCIANTES FERIA</v>
          </cell>
          <cell r="C944" t="str">
            <v>u</v>
          </cell>
          <cell r="D944">
            <v>55.3</v>
          </cell>
        </row>
        <row r="945">
          <cell r="A945" t="str">
            <v>242GG</v>
          </cell>
          <cell r="B945" t="str">
            <v>CERRAMIENTO TIPO 2 COMERCIANTES FERIA</v>
          </cell>
          <cell r="C945" t="str">
            <v>u</v>
          </cell>
          <cell r="D945">
            <v>39.72</v>
          </cell>
        </row>
        <row r="946">
          <cell r="A946" t="str">
            <v>243GG</v>
          </cell>
          <cell r="B946" t="str">
            <v>CERRAMIENTO TIPO 3 COMERCIANTES FERIA</v>
          </cell>
          <cell r="C946" t="str">
            <v>u</v>
          </cell>
          <cell r="D946">
            <v>30.16</v>
          </cell>
        </row>
        <row r="947">
          <cell r="A947" t="str">
            <v>244GG</v>
          </cell>
          <cell r="B947" t="str">
            <v>DINTEL H.S. 0,10 X 0,10 X 1,0 m  f'c=180Kg/cm2</v>
          </cell>
          <cell r="C947" t="str">
            <v>m</v>
          </cell>
          <cell r="D947">
            <v>21.8</v>
          </cell>
        </row>
        <row r="948">
          <cell r="A948" t="str">
            <v>245GG</v>
          </cell>
          <cell r="B948" t="str">
            <v>PUERTA METALICA DE TOOL 1.00 X 2.10 m</v>
          </cell>
          <cell r="C948" t="str">
            <v>u</v>
          </cell>
          <cell r="D948">
            <v>169.62</v>
          </cell>
        </row>
        <row r="949">
          <cell r="A949" t="str">
            <v>246GG</v>
          </cell>
          <cell r="B949" t="str">
            <v>MANTENIMIENTO DE CERCHA METALICA</v>
          </cell>
          <cell r="C949" t="str">
            <v>m</v>
          </cell>
          <cell r="D949">
            <v>3.78</v>
          </cell>
        </row>
        <row r="950">
          <cell r="A950" t="str">
            <v>247GG</v>
          </cell>
          <cell r="B950" t="str">
            <v>CADENAS DE ACERO ELECTROSOLDADAS</v>
          </cell>
          <cell r="C950" t="str">
            <v>m</v>
          </cell>
          <cell r="D950">
            <v>6.55</v>
          </cell>
        </row>
        <row r="951">
          <cell r="A951" t="str">
            <v>248GG</v>
          </cell>
          <cell r="B951" t="str">
            <v>COLUMNAS DE ACERO ELECTROSOLDADAS</v>
          </cell>
          <cell r="C951" t="str">
            <v>m</v>
          </cell>
          <cell r="D951">
            <v>6.32</v>
          </cell>
        </row>
        <row r="952">
          <cell r="A952" t="str">
            <v>249GG</v>
          </cell>
          <cell r="B952" t="str">
            <v>FREGADERO A.I. UN POZO SIN FALDON INC. ACCESORIOS</v>
          </cell>
          <cell r="C952" t="str">
            <v>u</v>
          </cell>
          <cell r="D952">
            <v>88.16</v>
          </cell>
        </row>
        <row r="953">
          <cell r="A953" t="str">
            <v>250GG</v>
          </cell>
          <cell r="B953" t="str">
            <v>SOPORTE METALICO PARA FREGADERO 1 POZO SIN FALDON</v>
          </cell>
          <cell r="C953" t="str">
            <v>u</v>
          </cell>
          <cell r="D953">
            <v>11.83</v>
          </cell>
        </row>
        <row r="954">
          <cell r="A954" t="str">
            <v>251GG</v>
          </cell>
          <cell r="B954" t="str">
            <v>REPINTADO ESTRUCTURA METALICA(TIPO VARILLA)</v>
          </cell>
          <cell r="C954" t="str">
            <v>m2</v>
          </cell>
          <cell r="D954">
            <v>4.21</v>
          </cell>
        </row>
        <row r="955">
          <cell r="A955" t="str">
            <v>252GG</v>
          </cell>
          <cell r="B955" t="str">
            <v>PUERTA METALICA ENROLLABLE EN VARILLA LISA 8mm</v>
          </cell>
          <cell r="C955" t="str">
            <v>m2</v>
          </cell>
          <cell r="D955">
            <v>150.22</v>
          </cell>
        </row>
        <row r="956">
          <cell r="A956" t="str">
            <v>253GG</v>
          </cell>
          <cell r="B956" t="str">
            <v>ESTRUCTURA MULTIPLACA TIPO ARMICO</v>
          </cell>
          <cell r="C956" t="str">
            <v>m</v>
          </cell>
          <cell r="D956">
            <v>932.08</v>
          </cell>
        </row>
        <row r="957">
          <cell r="A957" t="str">
            <v>254GG</v>
          </cell>
          <cell r="B957" t="str">
            <v>MALLA PROTECTORA PARA CAIDA DE ESCOMBROS</v>
          </cell>
          <cell r="C957" t="str">
            <v>m2</v>
          </cell>
          <cell r="D957">
            <v>1.35</v>
          </cell>
        </row>
        <row r="958">
          <cell r="A958" t="str">
            <v>255GG</v>
          </cell>
          <cell r="B958" t="str">
            <v>RETIRO DE FACHALETAS</v>
          </cell>
          <cell r="C958" t="str">
            <v>m2</v>
          </cell>
          <cell r="D958">
            <v>2.69</v>
          </cell>
        </row>
        <row r="959">
          <cell r="A959" t="str">
            <v>256GG</v>
          </cell>
          <cell r="B959" t="str">
            <v>COLOCACION DE FACHALETAS</v>
          </cell>
          <cell r="C959" t="str">
            <v>m2</v>
          </cell>
          <cell r="D959">
            <v>23.26</v>
          </cell>
        </row>
        <row r="960">
          <cell r="A960" t="str">
            <v>257GG</v>
          </cell>
          <cell r="B960" t="str">
            <v>TORNIQUETE DE ACCESO DE CUERPO COMPLETO</v>
          </cell>
          <cell r="C960" t="str">
            <v>u</v>
          </cell>
          <cell r="D960">
            <v>1802.49</v>
          </cell>
        </row>
        <row r="961">
          <cell r="A961" t="str">
            <v>6MAGG</v>
          </cell>
          <cell r="B961" t="str">
            <v>COLUMPIO OBELIX DE MADERA</v>
          </cell>
          <cell r="C961" t="str">
            <v>u</v>
          </cell>
          <cell r="D961">
            <v>709.41</v>
          </cell>
        </row>
        <row r="962">
          <cell r="A962" t="str">
            <v>3MAGG</v>
          </cell>
          <cell r="B962" t="str">
            <v>RESBALADERA ELEFANTE BIMBO DE MADERA</v>
          </cell>
          <cell r="C962" t="str">
            <v>u</v>
          </cell>
          <cell r="D962">
            <v>1393.35</v>
          </cell>
        </row>
        <row r="963">
          <cell r="A963" t="str">
            <v>2MAGG</v>
          </cell>
          <cell r="B963" t="str">
            <v>ESCALERA CHINA DE MADERA</v>
          </cell>
          <cell r="C963" t="str">
            <v>u</v>
          </cell>
          <cell r="D963">
            <v>418.55</v>
          </cell>
        </row>
        <row r="964">
          <cell r="A964" t="str">
            <v>1MAGG</v>
          </cell>
          <cell r="B964" t="str">
            <v>COLUMPIO OLIVA TIPO A DE MADERA</v>
          </cell>
          <cell r="C964" t="str">
            <v>u</v>
          </cell>
          <cell r="D964">
            <v>1533.87</v>
          </cell>
        </row>
        <row r="965">
          <cell r="A965" t="str">
            <v>7MAGG</v>
          </cell>
          <cell r="B965" t="str">
            <v>SUBE Y BAJA GEMELO EN MADERA</v>
          </cell>
          <cell r="C965" t="str">
            <v>u</v>
          </cell>
          <cell r="D965">
            <v>787.24</v>
          </cell>
        </row>
        <row r="966">
          <cell r="A966" t="str">
            <v>259GG</v>
          </cell>
          <cell r="B966" t="str">
            <v>DERROCAMIENTO LOSA H.A.CON OXICORTE MARTILLO NEUMA</v>
          </cell>
          <cell r="C966" t="str">
            <v>m2</v>
          </cell>
          <cell r="D966">
            <v>21.3</v>
          </cell>
        </row>
        <row r="967">
          <cell r="A967" t="str">
            <v>258GG</v>
          </cell>
          <cell r="B967" t="str">
            <v>DERROCAMIENTO COLS.VIGAS H.A.CON OXICORTE MARTILLO</v>
          </cell>
          <cell r="C967" t="str">
            <v>m3</v>
          </cell>
          <cell r="D967">
            <v>23.67</v>
          </cell>
        </row>
        <row r="968">
          <cell r="A968" t="str">
            <v>260GG</v>
          </cell>
          <cell r="B968" t="str">
            <v>DERROCAMIENTO DE MAMPOSTERIA Y DESALOJO INTERNO</v>
          </cell>
          <cell r="C968" t="str">
            <v>m2</v>
          </cell>
          <cell r="D968">
            <v>3.91</v>
          </cell>
        </row>
        <row r="969">
          <cell r="A969" t="str">
            <v>261GG</v>
          </cell>
          <cell r="B969" t="str">
            <v>PROTECCION EXTERIOR EDIFICIO EX/CUERPO DE BOMBEROS</v>
          </cell>
          <cell r="C969" t="str">
            <v>m2</v>
          </cell>
          <cell r="D969">
            <v>8.91</v>
          </cell>
        </row>
        <row r="970">
          <cell r="A970" t="str">
            <v>262GG</v>
          </cell>
          <cell r="B970" t="str">
            <v>CUBIERTA DE POLICARBONATO Y ESTRUCTURA PRINCIPAL</v>
          </cell>
          <cell r="C970" t="str">
            <v>u</v>
          </cell>
          <cell r="D970">
            <v>287.44</v>
          </cell>
        </row>
        <row r="971">
          <cell r="A971" t="str">
            <v>263GG</v>
          </cell>
          <cell r="B971" t="str">
            <v>ESTRUCTURA PRINCIPAL (MODULOS)Y GIGANTOGRAFIAS</v>
          </cell>
          <cell r="C971" t="str">
            <v>u</v>
          </cell>
          <cell r="D971">
            <v>301.49</v>
          </cell>
        </row>
        <row r="972">
          <cell r="A972" t="str">
            <v>264GG</v>
          </cell>
          <cell r="B972" t="str">
            <v>GIGANTOGRAFIA Y ESTRUCTURA PARA COLIBRI</v>
          </cell>
          <cell r="C972" t="str">
            <v>u</v>
          </cell>
          <cell r="D972">
            <v>312.98</v>
          </cell>
        </row>
        <row r="973">
          <cell r="A973" t="str">
            <v>265GG</v>
          </cell>
          <cell r="B973" t="str">
            <v>PANELES PARA PISO</v>
          </cell>
          <cell r="C973" t="str">
            <v>u</v>
          </cell>
          <cell r="D973">
            <v>284.12</v>
          </cell>
        </row>
        <row r="974">
          <cell r="A974" t="str">
            <v>266GG</v>
          </cell>
          <cell r="B974" t="str">
            <v>RECUBRIMIENTO DE PANELES DE PISO CON VINIL</v>
          </cell>
          <cell r="C974" t="str">
            <v>u</v>
          </cell>
          <cell r="D974">
            <v>132.87</v>
          </cell>
        </row>
        <row r="975">
          <cell r="A975" t="str">
            <v>267GG</v>
          </cell>
          <cell r="B975" t="str">
            <v>ESTRUCTURA PARA CUBIERTA(VIGAS DE SOPORTE PANELES)</v>
          </cell>
          <cell r="C975" t="str">
            <v>u</v>
          </cell>
          <cell r="D975">
            <v>317.77</v>
          </cell>
        </row>
        <row r="976">
          <cell r="A976" t="str">
            <v>268GG</v>
          </cell>
          <cell r="B976" t="str">
            <v>ESTRUCTURA DE FIJACION PARA MODULOS VERTICALES</v>
          </cell>
          <cell r="C976" t="str">
            <v>u</v>
          </cell>
          <cell r="D976">
            <v>69.599999999999994</v>
          </cell>
        </row>
        <row r="977">
          <cell r="A977" t="str">
            <v>269GG</v>
          </cell>
          <cell r="B977" t="str">
            <v>REPISAS PARA MODULOS</v>
          </cell>
          <cell r="C977" t="str">
            <v>u</v>
          </cell>
          <cell r="D977">
            <v>24.53</v>
          </cell>
        </row>
        <row r="978">
          <cell r="A978" t="str">
            <v>270GG</v>
          </cell>
          <cell r="B978" t="str">
            <v>RECUBRIMIENTO CON VINIL EN MODULOS</v>
          </cell>
          <cell r="C978" t="str">
            <v>u</v>
          </cell>
          <cell r="D978">
            <v>61.49</v>
          </cell>
        </row>
        <row r="979">
          <cell r="A979" t="str">
            <v>271GG</v>
          </cell>
          <cell r="B979" t="str">
            <v>PUNTO TOMACORRIENTE (PTO)</v>
          </cell>
          <cell r="C979" t="str">
            <v>u</v>
          </cell>
          <cell r="D979">
            <v>35.56</v>
          </cell>
        </row>
        <row r="980">
          <cell r="A980" t="str">
            <v>272GG</v>
          </cell>
          <cell r="B980" t="str">
            <v>MECHINALES d=4 PULGADAS</v>
          </cell>
          <cell r="C980" t="str">
            <v>m</v>
          </cell>
          <cell r="D980">
            <v>6.05</v>
          </cell>
        </row>
        <row r="981">
          <cell r="A981" t="str">
            <v>273GG</v>
          </cell>
          <cell r="B981" t="str">
            <v>PINTURA EN POLVO ELECTROSTATICA</v>
          </cell>
          <cell r="C981" t="str">
            <v>m2</v>
          </cell>
          <cell r="D981">
            <v>18.88</v>
          </cell>
        </row>
        <row r="982">
          <cell r="A982" t="str">
            <v>274GG</v>
          </cell>
          <cell r="B982" t="str">
            <v>ROTULO METALICO DE 8X4m</v>
          </cell>
          <cell r="C982" t="str">
            <v>u</v>
          </cell>
          <cell r="D982">
            <v>5683.04</v>
          </cell>
        </row>
        <row r="983">
          <cell r="A983" t="str">
            <v>275GG</v>
          </cell>
          <cell r="B983" t="str">
            <v>ROTULO METALICO DE 4X2.50m</v>
          </cell>
          <cell r="C983" t="str">
            <v>u</v>
          </cell>
          <cell r="D983">
            <v>1787.8</v>
          </cell>
        </row>
        <row r="984">
          <cell r="A984" t="str">
            <v>276GG</v>
          </cell>
          <cell r="B984" t="str">
            <v>BANCAS ACERO INOXIDABLE L=3 m H=0.80 m</v>
          </cell>
          <cell r="C984" t="str">
            <v>u</v>
          </cell>
          <cell r="D984">
            <v>1042.97</v>
          </cell>
        </row>
        <row r="985">
          <cell r="A985" t="str">
            <v>277GG</v>
          </cell>
          <cell r="B985" t="str">
            <v>MAQUINAS DE EJERCICIOS FISICO 10 U</v>
          </cell>
          <cell r="C985" t="str">
            <v>u</v>
          </cell>
          <cell r="D985">
            <v>9657.7800000000007</v>
          </cell>
        </row>
        <row r="986">
          <cell r="A986" t="str">
            <v>278GG</v>
          </cell>
          <cell r="B986" t="str">
            <v>JUEGOS INFANTILES (JGO)</v>
          </cell>
          <cell r="C986" t="str">
            <v>u</v>
          </cell>
          <cell r="D986">
            <v>9388.08</v>
          </cell>
        </row>
        <row r="987">
          <cell r="A987" t="str">
            <v>279GG</v>
          </cell>
          <cell r="B987" t="str">
            <v>RELEVAMIENTO FICHA CATASTRAL URBANA</v>
          </cell>
          <cell r="C987" t="str">
            <v>u</v>
          </cell>
          <cell r="D987">
            <v>4.1100000000000003</v>
          </cell>
        </row>
        <row r="988">
          <cell r="A988" t="str">
            <v>281G</v>
          </cell>
          <cell r="B988" t="str">
            <v>DIGITACION FICHA CATASTRAL</v>
          </cell>
          <cell r="C988" t="str">
            <v>u</v>
          </cell>
          <cell r="D988">
            <v>0.71</v>
          </cell>
        </row>
        <row r="989">
          <cell r="A989" t="str">
            <v>280GG</v>
          </cell>
          <cell r="B989" t="str">
            <v>PERFORACION DE POZO Y SUMINISTRO DE BOMBA</v>
          </cell>
          <cell r="C989" t="str">
            <v>u</v>
          </cell>
          <cell r="D989">
            <v>51038.54</v>
          </cell>
        </row>
        <row r="990">
          <cell r="A990" t="str">
            <v>281GG</v>
          </cell>
          <cell r="B990" t="str">
            <v>ESTUDIO DE CALIDAD DE AGUA</v>
          </cell>
          <cell r="C990" t="str">
            <v>u</v>
          </cell>
          <cell r="D990">
            <v>4720.0200000000004</v>
          </cell>
        </row>
        <row r="991">
          <cell r="A991" t="str">
            <v>282GG</v>
          </cell>
          <cell r="B991" t="str">
            <v>EXCAVACION SUELO AFIRMADO &lt;2m (MAQUINA)</v>
          </cell>
          <cell r="C991" t="str">
            <v>m2</v>
          </cell>
          <cell r="D991">
            <v>4.51</v>
          </cell>
        </row>
        <row r="992">
          <cell r="A992" t="str">
            <v>283GG</v>
          </cell>
          <cell r="B992" t="str">
            <v>ANCLAJE DE H.S.fc=180 KG/cm2 0.40*0.40*0.10m</v>
          </cell>
          <cell r="C992" t="str">
            <v>u</v>
          </cell>
          <cell r="D992">
            <v>4.82</v>
          </cell>
        </row>
        <row r="993">
          <cell r="A993" t="str">
            <v>284GG</v>
          </cell>
          <cell r="B993" t="str">
            <v>PLACA DE ANCLAJE DE ACERO e=10mm</v>
          </cell>
          <cell r="C993" t="str">
            <v>Kg</v>
          </cell>
          <cell r="D993">
            <v>2.81</v>
          </cell>
        </row>
        <row r="994">
          <cell r="A994" t="str">
            <v>285GG</v>
          </cell>
          <cell r="B994" t="str">
            <v>PICADO Y RESANADO PARA INSTALACIONES e=1.5cm</v>
          </cell>
          <cell r="C994" t="str">
            <v>m</v>
          </cell>
          <cell r="D994">
            <v>2.66</v>
          </cell>
        </row>
        <row r="995">
          <cell r="A995" t="str">
            <v>286GG</v>
          </cell>
          <cell r="B995" t="str">
            <v>PICADO PARA PASO DE TUBERIAS</v>
          </cell>
          <cell r="C995" t="str">
            <v>u</v>
          </cell>
          <cell r="D995">
            <v>1.24</v>
          </cell>
        </row>
        <row r="996">
          <cell r="A996" t="str">
            <v>287GG</v>
          </cell>
          <cell r="B996" t="str">
            <v>PUERTA DE TOOL TUBO HG 3" PINTURA ANTICORROSIVA</v>
          </cell>
          <cell r="C996" t="str">
            <v>m2</v>
          </cell>
          <cell r="D996">
            <v>138.1</v>
          </cell>
        </row>
        <row r="997">
          <cell r="A997" t="str">
            <v>288GG</v>
          </cell>
          <cell r="B997" t="str">
            <v>CONTRAPISO H.S. Fc=80 Kg/cm2</v>
          </cell>
          <cell r="C997" t="str">
            <v>m3</v>
          </cell>
          <cell r="D997">
            <v>109.36</v>
          </cell>
        </row>
        <row r="998">
          <cell r="A998" t="str">
            <v>289GG</v>
          </cell>
          <cell r="B998" t="str">
            <v>PAREEDES DE CAÑA GUADUA CHANCADA H=2.00m</v>
          </cell>
          <cell r="C998" t="str">
            <v>m</v>
          </cell>
          <cell r="D998">
            <v>5.32</v>
          </cell>
        </row>
        <row r="999">
          <cell r="A999" t="str">
            <v>290GG</v>
          </cell>
          <cell r="B999" t="str">
            <v>ESTRUCTURA EN CAÑA GUADUA</v>
          </cell>
          <cell r="C999" t="str">
            <v>m</v>
          </cell>
          <cell r="D999">
            <v>1.36</v>
          </cell>
        </row>
        <row r="1000">
          <cell r="A1000" t="str">
            <v>291GG</v>
          </cell>
          <cell r="B1000" t="str">
            <v>PUERTA DE CAÑA GUADUA 0,90x2m</v>
          </cell>
          <cell r="C1000" t="str">
            <v>u</v>
          </cell>
          <cell r="D1000">
            <v>37.520000000000003</v>
          </cell>
        </row>
        <row r="1001">
          <cell r="A1001" t="str">
            <v>292GG</v>
          </cell>
          <cell r="B1001" t="str">
            <v>PUERTA DE CAÑA GUADUA 0,70x2m</v>
          </cell>
          <cell r="C1001" t="str">
            <v>u</v>
          </cell>
          <cell r="D1001">
            <v>36.14</v>
          </cell>
        </row>
        <row r="1002">
          <cell r="A1002" t="str">
            <v>293GG</v>
          </cell>
          <cell r="B1002" t="str">
            <v>ESTRUCTURA MULTIPLACA ARCO DE PERFIL BAJO</v>
          </cell>
          <cell r="C1002" t="str">
            <v>m</v>
          </cell>
          <cell r="D1002">
            <v>2353.7600000000002</v>
          </cell>
        </row>
        <row r="1003">
          <cell r="A1003" t="str">
            <v>294GG</v>
          </cell>
          <cell r="B1003" t="str">
            <v>PLATINA PARA SUJETAR TUBERIA DE 200 mm</v>
          </cell>
          <cell r="C1003" t="str">
            <v>u</v>
          </cell>
          <cell r="D1003">
            <v>15.87</v>
          </cell>
        </row>
        <row r="1004">
          <cell r="A1004" t="str">
            <v>1007g</v>
          </cell>
          <cell r="B1004" t="str">
            <v>PUERTA METALICA DE TOL 1/25 TUBO H.G. 2"x2 mm</v>
          </cell>
          <cell r="C1004" t="str">
            <v>m2</v>
          </cell>
          <cell r="D1004">
            <v>65.25</v>
          </cell>
        </row>
        <row r="1005">
          <cell r="A1005" t="str">
            <v>240fg</v>
          </cell>
          <cell r="B1005" t="str">
            <v>PROTECCION METALICA PARA REFLECTOR</v>
          </cell>
          <cell r="C1005" t="str">
            <v>u</v>
          </cell>
          <cell r="D1005">
            <v>30.36</v>
          </cell>
        </row>
        <row r="1006">
          <cell r="A1006" t="str">
            <v>192FG</v>
          </cell>
          <cell r="B1006" t="str">
            <v>CONTRAPISO H.S.Armex,e=10cm,180kg/cm2 INC.SUB-BASE</v>
          </cell>
          <cell r="C1006" t="str">
            <v>m2</v>
          </cell>
          <cell r="D1006">
            <v>22.61</v>
          </cell>
        </row>
        <row r="1007">
          <cell r="A1007" t="str">
            <v>194FG</v>
          </cell>
          <cell r="B1007" t="str">
            <v>RESALTO HORMIGON SIMPLE a=3.50 m h=0.10 m</v>
          </cell>
          <cell r="C1007" t="str">
            <v>m</v>
          </cell>
          <cell r="D1007">
            <v>29.96</v>
          </cell>
        </row>
        <row r="1008">
          <cell r="A1008" t="str">
            <v>017GK</v>
          </cell>
          <cell r="B1008" t="str">
            <v>MOJON PROTECTOR DE ACERA 10x15x30 cm</v>
          </cell>
          <cell r="C1008" t="str">
            <v>u</v>
          </cell>
          <cell r="D1008">
            <v>15.08</v>
          </cell>
        </row>
        <row r="1009">
          <cell r="A1009" t="str">
            <v>018GK</v>
          </cell>
          <cell r="B1009" t="str">
            <v>MASILLADO DE PISOS CON ADITIVO ENDURECEDOR CUARZO</v>
          </cell>
          <cell r="C1009" t="str">
            <v>m2</v>
          </cell>
          <cell r="D1009">
            <v>3.22</v>
          </cell>
        </row>
        <row r="1010">
          <cell r="A1010" t="str">
            <v>217GK</v>
          </cell>
          <cell r="B1010" t="str">
            <v>TUBO H.G. 2" ISO II (INCLUYE SUELDA)</v>
          </cell>
          <cell r="C1010" t="str">
            <v>m</v>
          </cell>
          <cell r="D1010">
            <v>10.1</v>
          </cell>
        </row>
        <row r="1011">
          <cell r="A1011" t="str">
            <v>242GK</v>
          </cell>
          <cell r="B1011" t="str">
            <v>TUBO H.G. 4" ISO II (INCLUYE SUELDA) ROLADO</v>
          </cell>
          <cell r="C1011" t="str">
            <v>m</v>
          </cell>
          <cell r="D1011">
            <v>28.42</v>
          </cell>
        </row>
        <row r="1012">
          <cell r="A1012" t="str">
            <v>243FG</v>
          </cell>
          <cell r="B1012" t="str">
            <v>JUEGO INFANTIL CASTILLO-TOBOGAN-CHOZON PVC</v>
          </cell>
          <cell r="C1012" t="str">
            <v>u</v>
          </cell>
          <cell r="D1012">
            <v>9327.9</v>
          </cell>
        </row>
        <row r="1013">
          <cell r="A1013" t="str">
            <v>244FG</v>
          </cell>
          <cell r="B1013" t="str">
            <v>JUEGO INFANTIL COLUMPIO-RESBALADERA PVC</v>
          </cell>
          <cell r="C1013" t="str">
            <v>u</v>
          </cell>
          <cell r="D1013">
            <v>4132.3599999999997</v>
          </cell>
        </row>
        <row r="1014">
          <cell r="A1014" t="str">
            <v>245FG</v>
          </cell>
          <cell r="B1014" t="str">
            <v>BANCA METALICA PLATINAS 100x6, 75x6mm PINTADO 2m</v>
          </cell>
          <cell r="C1014" t="str">
            <v>u</v>
          </cell>
          <cell r="D1014">
            <v>188.9</v>
          </cell>
        </row>
        <row r="1015">
          <cell r="A1015" t="str">
            <v>246FG</v>
          </cell>
          <cell r="B1015" t="str">
            <v>JUEGO INFANTIL TOBOGAN-RESBALADERA-CHOZON-GRADA</v>
          </cell>
          <cell r="C1015" t="str">
            <v>u</v>
          </cell>
          <cell r="D1015">
            <v>5787.9</v>
          </cell>
        </row>
        <row r="1016">
          <cell r="A1016" t="str">
            <v>247FG</v>
          </cell>
          <cell r="B1016" t="str">
            <v>JUEGO INFANTIL RESBALADERA-COLUMPIO-TOBOGAN</v>
          </cell>
          <cell r="C1016" t="str">
            <v>u</v>
          </cell>
          <cell r="D1016">
            <v>9327.9</v>
          </cell>
        </row>
        <row r="1017">
          <cell r="A1017" t="str">
            <v>248FG</v>
          </cell>
          <cell r="B1017" t="str">
            <v>JUEGO INFANTIL TIVOLI</v>
          </cell>
          <cell r="C1017" t="str">
            <v>u</v>
          </cell>
          <cell r="D1017">
            <v>1181.18</v>
          </cell>
        </row>
        <row r="1018">
          <cell r="A1018" t="str">
            <v>249FG</v>
          </cell>
          <cell r="B1018" t="str">
            <v>JUEGO INFANTIL RESBALADERA MEDIA</v>
          </cell>
          <cell r="C1018" t="str">
            <v>u</v>
          </cell>
          <cell r="D1018">
            <v>591.17999999999995</v>
          </cell>
        </row>
        <row r="1019">
          <cell r="A1019" t="str">
            <v>250FG</v>
          </cell>
          <cell r="B1019" t="str">
            <v>JUEGO INFANTIL SUBE BAJA 6 ASIENTOSS</v>
          </cell>
          <cell r="C1019" t="str">
            <v>u</v>
          </cell>
          <cell r="D1019">
            <v>768.18</v>
          </cell>
        </row>
        <row r="1020">
          <cell r="A1020" t="str">
            <v>251FG</v>
          </cell>
          <cell r="B1020" t="str">
            <v>JUEGO INFANTIL RESBALADERA EXTRAGRANDE</v>
          </cell>
          <cell r="C1020" t="str">
            <v>u</v>
          </cell>
          <cell r="D1020">
            <v>768.18</v>
          </cell>
        </row>
        <row r="1021">
          <cell r="A1021" t="str">
            <v>252FG</v>
          </cell>
          <cell r="B1021" t="str">
            <v>JUEGO INFANTIL COLUMPIO 3 ASIENTOS</v>
          </cell>
          <cell r="C1021" t="str">
            <v>u</v>
          </cell>
          <cell r="D1021">
            <v>1004.18</v>
          </cell>
        </row>
        <row r="1022">
          <cell r="A1022" t="str">
            <v>253FG</v>
          </cell>
          <cell r="B1022" t="str">
            <v>SUMINISTRO PIEDRA MARMOL VARIADO</v>
          </cell>
          <cell r="C1022" t="str">
            <v>m3</v>
          </cell>
          <cell r="D1022">
            <v>1889.6</v>
          </cell>
        </row>
        <row r="1023">
          <cell r="A1023" t="str">
            <v>295GG</v>
          </cell>
          <cell r="B1023" t="str">
            <v>PLATINA PARA SUJETAR TUBERIA DE 220 mm</v>
          </cell>
          <cell r="C1023" t="str">
            <v>u</v>
          </cell>
          <cell r="D1023">
            <v>15.61</v>
          </cell>
        </row>
        <row r="1024">
          <cell r="A1024" t="str">
            <v>296GG</v>
          </cell>
          <cell r="B1024" t="str">
            <v>PARED FIBROCEMENTO UNA CARA 10mm</v>
          </cell>
          <cell r="C1024" t="str">
            <v>m2</v>
          </cell>
          <cell r="D1024">
            <v>29.16</v>
          </cell>
        </row>
        <row r="1025">
          <cell r="A1025" t="str">
            <v>297GG</v>
          </cell>
          <cell r="B1025" t="str">
            <v>CABLE DE ACERO 5/8"</v>
          </cell>
          <cell r="C1025" t="str">
            <v>m</v>
          </cell>
          <cell r="D1025">
            <v>2.75</v>
          </cell>
        </row>
        <row r="1026">
          <cell r="A1026" t="str">
            <v>298GG</v>
          </cell>
          <cell r="B1026" t="str">
            <v>CABLE DE ACERO 3/8"</v>
          </cell>
          <cell r="C1026" t="str">
            <v>m</v>
          </cell>
          <cell r="D1026">
            <v>2.16</v>
          </cell>
        </row>
        <row r="1027">
          <cell r="A1027" t="str">
            <v>299GG</v>
          </cell>
          <cell r="B1027" t="str">
            <v>GUARDA CABLES 5/8"</v>
          </cell>
          <cell r="C1027" t="str">
            <v>u</v>
          </cell>
          <cell r="D1027">
            <v>1.43</v>
          </cell>
        </row>
        <row r="1028">
          <cell r="A1028" t="str">
            <v>300GG</v>
          </cell>
          <cell r="B1028" t="str">
            <v>GRILLETE 3/8"</v>
          </cell>
          <cell r="C1028" t="str">
            <v>u</v>
          </cell>
          <cell r="D1028">
            <v>1.33</v>
          </cell>
        </row>
        <row r="1029">
          <cell r="A1029" t="str">
            <v>301GG</v>
          </cell>
          <cell r="B1029" t="str">
            <v>MORDAZAS 5/8"</v>
          </cell>
          <cell r="C1029" t="str">
            <v>u</v>
          </cell>
          <cell r="D1029">
            <v>1.1100000000000001</v>
          </cell>
        </row>
        <row r="1030">
          <cell r="A1030" t="str">
            <v>302GG</v>
          </cell>
          <cell r="B1030" t="str">
            <v>ZUNCHO 60mmX6mm</v>
          </cell>
          <cell r="C1030" t="str">
            <v>Kg</v>
          </cell>
          <cell r="D1030">
            <v>3.02</v>
          </cell>
        </row>
        <row r="1031">
          <cell r="A1031" t="str">
            <v>303GG</v>
          </cell>
          <cell r="B1031" t="str">
            <v>TENSOR 1"</v>
          </cell>
          <cell r="C1031" t="str">
            <v>u</v>
          </cell>
          <cell r="D1031">
            <v>19.649999999999999</v>
          </cell>
        </row>
        <row r="1032">
          <cell r="A1032" t="str">
            <v>304GG</v>
          </cell>
          <cell r="B1032" t="str">
            <v>PLANCHA ROLADA (PERFIL TIPO U)</v>
          </cell>
          <cell r="C1032" t="str">
            <v>Kg</v>
          </cell>
          <cell r="D1032">
            <v>1.8</v>
          </cell>
        </row>
        <row r="1033">
          <cell r="A1033" t="str">
            <v>305GG</v>
          </cell>
          <cell r="B1033" t="str">
            <v>PERNO DE ACERO INOXIDABLE 1/2x2"</v>
          </cell>
          <cell r="C1033" t="str">
            <v>u</v>
          </cell>
          <cell r="D1033">
            <v>0.92</v>
          </cell>
        </row>
        <row r="1034">
          <cell r="A1034" t="str">
            <v>306GG</v>
          </cell>
          <cell r="B1034" t="str">
            <v>PERNO DE ACERO INOXIDABLE 1/2x11/2"</v>
          </cell>
          <cell r="C1034" t="str">
            <v>u</v>
          </cell>
          <cell r="D1034">
            <v>0.8</v>
          </cell>
        </row>
        <row r="1035">
          <cell r="A1035" t="str">
            <v>307GG</v>
          </cell>
          <cell r="B1035" t="str">
            <v>PLACA METALICA 40cmX40cmX15mm</v>
          </cell>
          <cell r="C1035" t="str">
            <v>u</v>
          </cell>
          <cell r="D1035">
            <v>44.63</v>
          </cell>
        </row>
        <row r="1036">
          <cell r="A1036" t="str">
            <v>308GG</v>
          </cell>
          <cell r="B1036" t="str">
            <v>TUBERIA ACERO CED.40 di=8"x8.18mm</v>
          </cell>
          <cell r="C1036" t="str">
            <v>m</v>
          </cell>
          <cell r="D1036">
            <v>110.79</v>
          </cell>
        </row>
        <row r="1037">
          <cell r="A1037" t="str">
            <v>309GG</v>
          </cell>
          <cell r="B1037" t="str">
            <v>TEBERIA ACERO CED.40 di=6"x7.11mm</v>
          </cell>
          <cell r="C1037" t="str">
            <v>m</v>
          </cell>
          <cell r="D1037">
            <v>68.569999999999993</v>
          </cell>
        </row>
        <row r="1038">
          <cell r="A1038" t="str">
            <v>310GG</v>
          </cell>
          <cell r="B1038" t="str">
            <v>JUEGO INFANTIL TIPO CHOZON+COLUMPIO POLIETILENO</v>
          </cell>
          <cell r="C1038" t="str">
            <v>u</v>
          </cell>
          <cell r="D1038">
            <v>4147.07</v>
          </cell>
        </row>
        <row r="1039">
          <cell r="A1039" t="str">
            <v>313GG</v>
          </cell>
          <cell r="B1039" t="str">
            <v>PANEL ESTRUCTURAL PLACAS OXIDO DE MAGNECIO Y POLIE</v>
          </cell>
          <cell r="C1039" t="str">
            <v>m2</v>
          </cell>
          <cell r="D1039">
            <v>43.88</v>
          </cell>
        </row>
        <row r="1040">
          <cell r="A1040" t="str">
            <v>316GG</v>
          </cell>
          <cell r="B1040" t="str">
            <v>ROTULACION IMPRESA EN LONA EST.TUBO 3/4"X1mm</v>
          </cell>
          <cell r="C1040" t="str">
            <v>m2</v>
          </cell>
          <cell r="D1040">
            <v>30.42</v>
          </cell>
        </row>
        <row r="1041">
          <cell r="A1041" t="str">
            <v>319GG</v>
          </cell>
          <cell r="B1041" t="str">
            <v>MUEBLE DE ACERO INOXIDABLE TIPO ESTANTERIA E1</v>
          </cell>
          <cell r="C1041" t="str">
            <v>u</v>
          </cell>
          <cell r="D1041">
            <v>3040.5</v>
          </cell>
        </row>
        <row r="1042">
          <cell r="A1042" t="str">
            <v>319GA</v>
          </cell>
          <cell r="B1042" t="str">
            <v>MUEBLE DE ACERO INOXIDABLE TIPO ESTANTERIA E2</v>
          </cell>
          <cell r="C1042" t="str">
            <v>u</v>
          </cell>
          <cell r="D1042">
            <v>3807.5</v>
          </cell>
        </row>
        <row r="1043">
          <cell r="A1043" t="str">
            <v>319GB</v>
          </cell>
          <cell r="B1043" t="str">
            <v>MUEBLE DE ACERO INOXIDABLE TIPO ESTANTERIA E3</v>
          </cell>
          <cell r="C1043" t="str">
            <v>u</v>
          </cell>
          <cell r="D1043">
            <v>1186.8399999999999</v>
          </cell>
        </row>
        <row r="1044">
          <cell r="A1044" t="str">
            <v>319GC</v>
          </cell>
          <cell r="B1044" t="str">
            <v>MUEBLE A.I. TIPO MESON MF1</v>
          </cell>
          <cell r="C1044" t="str">
            <v>u</v>
          </cell>
          <cell r="D1044">
            <v>1779.53</v>
          </cell>
        </row>
        <row r="1045">
          <cell r="A1045" t="str">
            <v>319GD</v>
          </cell>
          <cell r="B1045" t="str">
            <v>MUEBLE A.I. TIPO MESON MF2</v>
          </cell>
          <cell r="C1045" t="str">
            <v>u</v>
          </cell>
          <cell r="D1045">
            <v>2829.05</v>
          </cell>
        </row>
        <row r="1046">
          <cell r="A1046" t="str">
            <v>319GE</v>
          </cell>
          <cell r="B1046" t="str">
            <v>MUEBLE A.I. TIPO MESON MF3</v>
          </cell>
          <cell r="C1046" t="str">
            <v>u</v>
          </cell>
          <cell r="D1046">
            <v>1885.17</v>
          </cell>
        </row>
        <row r="1047">
          <cell r="A1047" t="str">
            <v>319GF</v>
          </cell>
          <cell r="B1047" t="str">
            <v>MUEBLE A.I. TIPO MESON MF4</v>
          </cell>
          <cell r="C1047" t="str">
            <v>u</v>
          </cell>
          <cell r="D1047">
            <v>1189.53</v>
          </cell>
        </row>
        <row r="1048">
          <cell r="A1048" t="str">
            <v>319GH</v>
          </cell>
          <cell r="B1048" t="str">
            <v>MUEBLE A.I. TIPO MESON MF5</v>
          </cell>
          <cell r="C1048" t="str">
            <v>u</v>
          </cell>
          <cell r="D1048">
            <v>1189.53</v>
          </cell>
        </row>
        <row r="1049">
          <cell r="A1049" t="str">
            <v>320GG</v>
          </cell>
          <cell r="B1049" t="str">
            <v>MUEBLE DE COCINA ALTO ACERO INOXIDABLE A1</v>
          </cell>
          <cell r="C1049" t="str">
            <v>u</v>
          </cell>
          <cell r="D1049">
            <v>1536.77</v>
          </cell>
        </row>
        <row r="1050">
          <cell r="A1050" t="str">
            <v>320GA</v>
          </cell>
          <cell r="B1050" t="str">
            <v>MUEBLE DE COCINA ALTO ACERO INOXIDABLE A2</v>
          </cell>
          <cell r="C1050" t="str">
            <v>u</v>
          </cell>
          <cell r="D1050">
            <v>1728.24</v>
          </cell>
        </row>
        <row r="1051">
          <cell r="A1051" t="str">
            <v>320GB</v>
          </cell>
          <cell r="B1051" t="str">
            <v>MUEBLE DE COCINA ALTO ACERO INOXIDABLE A3</v>
          </cell>
          <cell r="C1051" t="str">
            <v>u</v>
          </cell>
          <cell r="D1051">
            <v>993.11</v>
          </cell>
        </row>
        <row r="1052">
          <cell r="A1052" t="str">
            <v>321GG</v>
          </cell>
          <cell r="B1052" t="str">
            <v>VITRINA FRIGORIFICA TIPO FR1</v>
          </cell>
          <cell r="C1052" t="str">
            <v>u</v>
          </cell>
          <cell r="D1052">
            <v>430.79</v>
          </cell>
        </row>
        <row r="1053">
          <cell r="A1053" t="str">
            <v>322GG</v>
          </cell>
          <cell r="B1053" t="str">
            <v>VITRINA FRIGORIFICA TIPO FR2</v>
          </cell>
          <cell r="C1053" t="str">
            <v>u</v>
          </cell>
          <cell r="D1053">
            <v>289.19</v>
          </cell>
        </row>
        <row r="1054">
          <cell r="A1054" t="str">
            <v>323GG</v>
          </cell>
          <cell r="B1054" t="str">
            <v>COCINA INDUSTRIAL 3 QUEMADORES</v>
          </cell>
          <cell r="C1054" t="str">
            <v>u</v>
          </cell>
          <cell r="D1054">
            <v>230.19</v>
          </cell>
        </row>
        <row r="1055">
          <cell r="A1055" t="str">
            <v>324GG</v>
          </cell>
          <cell r="B1055" t="str">
            <v>PUERTA ABATIBLE T1 ACERO INOXIDABLE</v>
          </cell>
          <cell r="C1055" t="str">
            <v>u</v>
          </cell>
          <cell r="D1055">
            <v>37.93</v>
          </cell>
        </row>
        <row r="1056">
          <cell r="A1056" t="str">
            <v>325GG</v>
          </cell>
          <cell r="B1056" t="str">
            <v>PUERTA ABATIBLE T2 ACERO INOXIDABLE</v>
          </cell>
          <cell r="C1056" t="str">
            <v>u</v>
          </cell>
          <cell r="D1056">
            <v>30.26</v>
          </cell>
        </row>
        <row r="1057">
          <cell r="A1057" t="str">
            <v>328GG</v>
          </cell>
          <cell r="B1057" t="str">
            <v>FREGADERO INDUSTRIAL ACERO INOXIDABLE MUEBLE 1POZO</v>
          </cell>
          <cell r="C1057" t="str">
            <v>u</v>
          </cell>
          <cell r="D1057">
            <v>243.9</v>
          </cell>
        </row>
        <row r="1058">
          <cell r="A1058" t="str">
            <v>329GG</v>
          </cell>
          <cell r="B1058" t="str">
            <v>FREGADERO INDUSTRIAL 1 POZO EN ACERO INOXIDABLE</v>
          </cell>
          <cell r="C1058" t="str">
            <v>u</v>
          </cell>
          <cell r="D1058">
            <v>86.21</v>
          </cell>
        </row>
        <row r="1059">
          <cell r="A1059" t="str">
            <v>331GG</v>
          </cell>
          <cell r="B1059" t="str">
            <v>REMATE DE FRISO EN PANELES DE ALUMINIO COMPUESTO</v>
          </cell>
          <cell r="C1059" t="str">
            <v>m</v>
          </cell>
          <cell r="D1059">
            <v>30.09</v>
          </cell>
        </row>
        <row r="1060">
          <cell r="A1060" t="str">
            <v>334GG</v>
          </cell>
          <cell r="B1060" t="str">
            <v>CANALON CHAPA GALVANIZADA 0,8 mm 50X35X35cm DESARR</v>
          </cell>
          <cell r="C1060" t="str">
            <v>m</v>
          </cell>
          <cell r="D1060">
            <v>32.36</v>
          </cell>
        </row>
        <row r="1061">
          <cell r="A1061" t="str">
            <v>335GG</v>
          </cell>
          <cell r="B1061" t="str">
            <v>MURO CORTINA O CRISTALES SISTEMA TIPO ARANIA</v>
          </cell>
          <cell r="C1061" t="str">
            <v>m2</v>
          </cell>
          <cell r="D1061">
            <v>414.11</v>
          </cell>
        </row>
        <row r="1062">
          <cell r="A1062" t="str">
            <v>336GG</v>
          </cell>
          <cell r="B1062" t="str">
            <v>PUERTAS DE CRISTAL TEMPLADO 10 mm PIVOTE HIDRAULIC</v>
          </cell>
          <cell r="C1062" t="str">
            <v>m2</v>
          </cell>
          <cell r="D1062">
            <v>296.11</v>
          </cell>
        </row>
        <row r="1063">
          <cell r="A1063" t="str">
            <v>337GG</v>
          </cell>
          <cell r="B1063" t="str">
            <v>CELOSIA FIJA DE ALUMINIO A 60 GRADOS VENTILACION</v>
          </cell>
          <cell r="C1063" t="str">
            <v>m2</v>
          </cell>
          <cell r="D1063">
            <v>113.56</v>
          </cell>
        </row>
        <row r="1064">
          <cell r="A1064" t="str">
            <v>338GG</v>
          </cell>
          <cell r="B1064" t="str">
            <v>FLUXOMETRO PARA INODORO</v>
          </cell>
          <cell r="C1064" t="str">
            <v>u</v>
          </cell>
          <cell r="D1064">
            <v>171.32</v>
          </cell>
        </row>
        <row r="1065">
          <cell r="A1065" t="str">
            <v>339GG</v>
          </cell>
          <cell r="B1065" t="str">
            <v>LAVAMANOS DE PEDESTAL INCLUYE ACCESORIOS</v>
          </cell>
          <cell r="C1065" t="str">
            <v>u</v>
          </cell>
          <cell r="D1065">
            <v>74.61</v>
          </cell>
        </row>
        <row r="1066">
          <cell r="A1066" t="str">
            <v>340GG</v>
          </cell>
          <cell r="B1066" t="str">
            <v>DISPENSADOR DE JABON EN ACERO INOXIDABLE</v>
          </cell>
          <cell r="C1066" t="str">
            <v>u</v>
          </cell>
          <cell r="D1066">
            <v>34.89</v>
          </cell>
        </row>
        <row r="1067">
          <cell r="A1067" t="str">
            <v>341GG</v>
          </cell>
          <cell r="B1067" t="str">
            <v xml:space="preserve">BARRAS ACERO INOXIDABLE BAÑOS DISCAPACITADOS(JGO)   </v>
          </cell>
          <cell r="C1067" t="str">
            <v>u</v>
          </cell>
          <cell r="D1067">
            <v>329.04</v>
          </cell>
        </row>
        <row r="1068">
          <cell r="A1068" t="str">
            <v>342GG</v>
          </cell>
          <cell r="B1068" t="str">
            <v>ANGULOS DE PROTECCION</v>
          </cell>
          <cell r="C1068" t="str">
            <v>u</v>
          </cell>
          <cell r="D1068">
            <v>15.2</v>
          </cell>
        </row>
        <row r="1069">
          <cell r="A1069" t="str">
            <v>343GG</v>
          </cell>
          <cell r="B1069" t="str">
            <v>BARRAS DE PROTECCION</v>
          </cell>
          <cell r="C1069" t="str">
            <v>m</v>
          </cell>
          <cell r="D1069">
            <v>28.18</v>
          </cell>
        </row>
        <row r="1070">
          <cell r="A1070" t="str">
            <v>346GG</v>
          </cell>
          <cell r="B1070" t="str">
            <v>PUERTA CONTRA INCENDIO RF-120 2,04X2,10 m</v>
          </cell>
          <cell r="C1070" t="str">
            <v>m2</v>
          </cell>
          <cell r="D1070">
            <v>500.34</v>
          </cell>
        </row>
        <row r="1071">
          <cell r="A1071" t="str">
            <v>347GG</v>
          </cell>
          <cell r="B1071" t="str">
            <v>EXHIBIDOR DE ACERO INOXIDABLE EX1</v>
          </cell>
          <cell r="C1071" t="str">
            <v>u</v>
          </cell>
          <cell r="D1071">
            <v>2364.0300000000002</v>
          </cell>
        </row>
        <row r="1072">
          <cell r="A1072" t="str">
            <v>347GA</v>
          </cell>
          <cell r="B1072" t="str">
            <v>EXHIBIDOR DE ACERO INOXIDABLE EX2</v>
          </cell>
          <cell r="C1072" t="str">
            <v>u</v>
          </cell>
          <cell r="D1072">
            <v>1585.91</v>
          </cell>
        </row>
        <row r="1073">
          <cell r="A1073" t="str">
            <v>347GB</v>
          </cell>
          <cell r="B1073" t="str">
            <v>EXHIBIDOR DE ACERO INOXIDABLE EX3</v>
          </cell>
          <cell r="C1073" t="str">
            <v>u</v>
          </cell>
          <cell r="D1073">
            <v>1623.45</v>
          </cell>
        </row>
        <row r="1074">
          <cell r="A1074" t="str">
            <v>348GG</v>
          </cell>
          <cell r="B1074" t="str">
            <v>VITRINA DE ACERO INOXIDABLE V1</v>
          </cell>
          <cell r="C1074" t="str">
            <v>u</v>
          </cell>
          <cell r="D1074">
            <v>1079.78</v>
          </cell>
        </row>
        <row r="1075">
          <cell r="A1075" t="str">
            <v>348GA</v>
          </cell>
          <cell r="B1075" t="str">
            <v>VITRINA DE ACERO INOXIDABLE V2</v>
          </cell>
          <cell r="C1075" t="str">
            <v>u</v>
          </cell>
          <cell r="D1075">
            <v>1051.42</v>
          </cell>
        </row>
        <row r="1076">
          <cell r="A1076" t="str">
            <v>360GG</v>
          </cell>
          <cell r="B1076" t="str">
            <v>PROTECCION DE A.I. PARA REFLECTOR TIPO CANASTA</v>
          </cell>
          <cell r="C1076" t="str">
            <v>u</v>
          </cell>
          <cell r="D1076">
            <v>39.549999999999997</v>
          </cell>
        </row>
        <row r="1077">
          <cell r="A1077" t="str">
            <v>812EF</v>
          </cell>
          <cell r="B1077" t="str">
            <v>PINTURA PARA CANCHAS INC. IMPRIMANTE EPOXICO</v>
          </cell>
          <cell r="C1077" t="str">
            <v>m2</v>
          </cell>
          <cell r="D1077">
            <v>6.27</v>
          </cell>
        </row>
        <row r="1078">
          <cell r="A1078" t="str">
            <v>192EX</v>
          </cell>
          <cell r="B1078" t="str">
            <v>CONTRAPISO H.S. e=5 cm f'c=180 kg/cm2+malla+pigmen</v>
          </cell>
          <cell r="C1078" t="str">
            <v>m2</v>
          </cell>
          <cell r="D1078">
            <v>16.86</v>
          </cell>
        </row>
        <row r="1079">
          <cell r="A1079" t="str">
            <v>457FG</v>
          </cell>
          <cell r="B1079" t="str">
            <v>VARILLA DE ANCLAJE TIPO PERNO d=12 mm</v>
          </cell>
          <cell r="C1079" t="str">
            <v>u</v>
          </cell>
          <cell r="D1079">
            <v>4.16</v>
          </cell>
        </row>
        <row r="1080">
          <cell r="A1080" t="str">
            <v>361GG</v>
          </cell>
          <cell r="B1080" t="str">
            <v>FACHALETA</v>
          </cell>
          <cell r="C1080" t="str">
            <v>m2</v>
          </cell>
          <cell r="D1080">
            <v>21.43</v>
          </cell>
        </row>
        <row r="1081">
          <cell r="A1081" t="str">
            <v>297GA</v>
          </cell>
          <cell r="B1081" t="str">
            <v>LEVANTADA DE CERAMICA DE PISO INC.DESALOJO</v>
          </cell>
          <cell r="C1081" t="str">
            <v>m</v>
          </cell>
          <cell r="D1081">
            <v>1.1100000000000001</v>
          </cell>
        </row>
        <row r="1082">
          <cell r="A1082" t="str">
            <v>362GG</v>
          </cell>
          <cell r="B1082" t="str">
            <v>ESFERA CON TUBO CIRCULAR DE ACERO INOXIDABLE</v>
          </cell>
          <cell r="C1082" t="str">
            <v>u</v>
          </cell>
          <cell r="D1082">
            <v>3893.02</v>
          </cell>
        </row>
        <row r="1083">
          <cell r="A1083" t="str">
            <v>363GG</v>
          </cell>
          <cell r="B1083" t="str">
            <v>MAKATETA DE ACERO INOXIDABLE</v>
          </cell>
          <cell r="C1083" t="str">
            <v>u</v>
          </cell>
          <cell r="D1083">
            <v>2841.17</v>
          </cell>
        </row>
        <row r="1084">
          <cell r="A1084" t="str">
            <v>364GG</v>
          </cell>
          <cell r="B1084" t="str">
            <v>JUEGO INFANTIL TIPO CONJUNTO # 07 5,80X7,80 m</v>
          </cell>
          <cell r="C1084" t="str">
            <v>u</v>
          </cell>
          <cell r="D1084">
            <v>9714.16</v>
          </cell>
        </row>
        <row r="1085">
          <cell r="A1085" t="str">
            <v>365GG</v>
          </cell>
          <cell r="B1085" t="str">
            <v>JUEGO INFANTIL TIPO CONJUNTO # 21 6.00X6.00 m</v>
          </cell>
          <cell r="C1085" t="str">
            <v>u</v>
          </cell>
          <cell r="D1085">
            <v>8634.26</v>
          </cell>
        </row>
        <row r="1086">
          <cell r="A1086" t="str">
            <v>366GG</v>
          </cell>
          <cell r="B1086" t="str">
            <v>JUEGO INFANTIL TIPO CONJUNTO # 18 11.00X6.00 m</v>
          </cell>
          <cell r="C1086" t="str">
            <v>u</v>
          </cell>
          <cell r="D1086">
            <v>15486.88</v>
          </cell>
        </row>
        <row r="1087">
          <cell r="A1087" t="str">
            <v>367GG</v>
          </cell>
          <cell r="B1087" t="str">
            <v>JUEGO INFANTIL TIPO CONJUNTO # 04  4.00X7.00 m</v>
          </cell>
          <cell r="C1087" t="str">
            <v>u</v>
          </cell>
          <cell r="D1087">
            <v>8813.1200000000008</v>
          </cell>
        </row>
        <row r="1088">
          <cell r="A1088" t="str">
            <v>368GG</v>
          </cell>
          <cell r="B1088" t="str">
            <v>JUEGO INFANTIL TIPO CONJUNTO C-02 2.7X1.50 m</v>
          </cell>
          <cell r="C1088" t="str">
            <v>u</v>
          </cell>
          <cell r="D1088">
            <v>1868.41</v>
          </cell>
        </row>
        <row r="1089">
          <cell r="A1089" t="str">
            <v>369GG</v>
          </cell>
          <cell r="B1089" t="str">
            <v>JUEGO INFANTIL TIPO COLUMPIO 2P</v>
          </cell>
          <cell r="C1089" t="str">
            <v>u</v>
          </cell>
          <cell r="D1089">
            <v>1527.03</v>
          </cell>
        </row>
        <row r="1090">
          <cell r="A1090" t="str">
            <v>370GG</v>
          </cell>
          <cell r="B1090" t="str">
            <v>PUERTA FIJA DE MADERA DE PVC TIPO MEDIEVAL</v>
          </cell>
          <cell r="C1090" t="str">
            <v>u</v>
          </cell>
          <cell r="D1090">
            <v>1416.57</v>
          </cell>
        </row>
        <row r="1091">
          <cell r="A1091" t="str">
            <v>371GG</v>
          </cell>
          <cell r="B1091" t="str">
            <v>VENTANA DE MADERA TIPO MEDIEVAL PROYECCION ADENTRO</v>
          </cell>
          <cell r="C1091" t="str">
            <v>m2</v>
          </cell>
          <cell r="D1091">
            <v>50.2</v>
          </cell>
        </row>
        <row r="1092">
          <cell r="A1092" t="str">
            <v>372GG</v>
          </cell>
          <cell r="B1092" t="str">
            <v>CERRAMIENTO PERIMETRAL MALLA TUBO RECT.40X40X3mm</v>
          </cell>
          <cell r="C1092" t="str">
            <v>m2</v>
          </cell>
          <cell r="D1092">
            <v>50.81</v>
          </cell>
        </row>
        <row r="1093">
          <cell r="A1093" t="str">
            <v>373GG</v>
          </cell>
          <cell r="B1093" t="str">
            <v>REVESTIMIENTO CON CONCRETO ESTAMPADO TEXTURIZADO</v>
          </cell>
          <cell r="C1093" t="str">
            <v>m2</v>
          </cell>
          <cell r="D1093">
            <v>65.13</v>
          </cell>
        </row>
        <row r="1094">
          <cell r="A1094" t="str">
            <v>018GN</v>
          </cell>
          <cell r="B1094" t="str">
            <v>ALISADO DE PISO CON ENDURECEDOR DE CUARZO COLOR</v>
          </cell>
          <cell r="C1094" t="str">
            <v>m2</v>
          </cell>
          <cell r="D1094">
            <v>2.19</v>
          </cell>
        </row>
        <row r="1095">
          <cell r="A1095" t="str">
            <v>374GG</v>
          </cell>
          <cell r="B1095" t="str">
            <v>GENERADOR 11HP 4500V CONTINUOS A GASOLINA 4TIEMPOS</v>
          </cell>
          <cell r="C1095" t="str">
            <v>u</v>
          </cell>
          <cell r="D1095">
            <v>709.97</v>
          </cell>
        </row>
        <row r="1096">
          <cell r="A1096" t="str">
            <v>375GG</v>
          </cell>
          <cell r="B1096" t="str">
            <v xml:space="preserve">LINEA SEÑALIZACION DE CAL CANCHAS a=10cm            </v>
          </cell>
          <cell r="C1096" t="str">
            <v>m</v>
          </cell>
          <cell r="D1096">
            <v>0.14000000000000001</v>
          </cell>
        </row>
        <row r="1097">
          <cell r="A1097" t="str">
            <v>376GG</v>
          </cell>
          <cell r="B1097" t="str">
            <v>REUBICACION Y MANTENIMIENTO DE ARCOS DE FUTBOL</v>
          </cell>
          <cell r="C1097" t="str">
            <v>u</v>
          </cell>
          <cell r="D1097">
            <v>66.52</v>
          </cell>
        </row>
        <row r="1098">
          <cell r="A1098" t="str">
            <v>377GG</v>
          </cell>
          <cell r="B1098" t="str">
            <v>MALLA DE GALLINERO</v>
          </cell>
          <cell r="C1098" t="str">
            <v>m2</v>
          </cell>
          <cell r="D1098">
            <v>2.4</v>
          </cell>
        </row>
        <row r="1099">
          <cell r="A1099" t="str">
            <v>378GG</v>
          </cell>
          <cell r="B1099" t="str">
            <v>RETIRO Y COLOCACION DE CERRAMIENTO DE MALLA</v>
          </cell>
          <cell r="C1099" t="str">
            <v>m</v>
          </cell>
          <cell r="D1099">
            <v>8.2799999999999994</v>
          </cell>
        </row>
        <row r="1100">
          <cell r="A1100" t="str">
            <v>379GG</v>
          </cell>
          <cell r="B1100" t="str">
            <v>RETIRO/TRANSPORTE LETRERO INFORMATIVO EL COLONO</v>
          </cell>
          <cell r="C1100" t="str">
            <v>u</v>
          </cell>
          <cell r="D1100">
            <v>40.32</v>
          </cell>
        </row>
        <row r="1101">
          <cell r="A1101" t="str">
            <v>380GG</v>
          </cell>
          <cell r="B1101" t="str">
            <v>RETIRO DE PLACAS CONMEMORATIVASDE CERAMICA</v>
          </cell>
          <cell r="C1101" t="str">
            <v>u</v>
          </cell>
          <cell r="D1101">
            <v>6.31</v>
          </cell>
        </row>
        <row r="1102">
          <cell r="A1102" t="str">
            <v>381GG</v>
          </cell>
          <cell r="B1102" t="str">
            <v>RETIRO Y TRANSPORTE DE ASTA DE BANDERA</v>
          </cell>
          <cell r="C1102" t="str">
            <v>u</v>
          </cell>
          <cell r="D1102">
            <v>122.37</v>
          </cell>
        </row>
        <row r="1103">
          <cell r="A1103" t="str">
            <v>382GG</v>
          </cell>
          <cell r="B1103" t="str">
            <v>APUNTALAMIENTO DE MUROS INCLUYE RETIRO</v>
          </cell>
          <cell r="C1103" t="str">
            <v>m</v>
          </cell>
          <cell r="D1103">
            <v>3.66</v>
          </cell>
        </row>
        <row r="1104">
          <cell r="A1104" t="str">
            <v>383GG</v>
          </cell>
          <cell r="B1104" t="str">
            <v>HIDROFUGANTE EN MURO DE PIEDRA</v>
          </cell>
          <cell r="C1104" t="str">
            <v>m2</v>
          </cell>
          <cell r="D1104">
            <v>3.38</v>
          </cell>
        </row>
        <row r="1105">
          <cell r="A1105" t="str">
            <v>384GG</v>
          </cell>
          <cell r="B1105" t="str">
            <v>MALLA DE TUMBADO PARA ENLUCIDOS</v>
          </cell>
          <cell r="C1105" t="str">
            <v>m2</v>
          </cell>
          <cell r="D1105">
            <v>2.93</v>
          </cell>
        </row>
        <row r="1106">
          <cell r="A1106" t="str">
            <v>385GG</v>
          </cell>
          <cell r="B1106" t="str">
            <v>MALLA PLASTICA JUNTAS EN ENLUCIDO</v>
          </cell>
          <cell r="C1106" t="str">
            <v>m2</v>
          </cell>
          <cell r="D1106">
            <v>5.53</v>
          </cell>
        </row>
        <row r="1107">
          <cell r="A1107" t="str">
            <v>386GG</v>
          </cell>
          <cell r="B1107" t="str">
            <v>CAJA DE REVISION 120x120x135cm CON TAPA DE H.F.</v>
          </cell>
          <cell r="C1107" t="str">
            <v>u</v>
          </cell>
          <cell r="D1107">
            <v>445.37</v>
          </cell>
        </row>
        <row r="1108">
          <cell r="A1108" t="str">
            <v>387GG</v>
          </cell>
          <cell r="B1108" t="str">
            <v>BALDOSA DE PIEDRA BUSARDEADA</v>
          </cell>
          <cell r="C1108" t="str">
            <v>m2</v>
          </cell>
          <cell r="D1108">
            <v>43.05</v>
          </cell>
        </row>
        <row r="1109">
          <cell r="A1109" t="str">
            <v>388GG</v>
          </cell>
          <cell r="B1109" t="str">
            <v>ESCALON DE PIEDRA BUSARDEADO</v>
          </cell>
          <cell r="C1109" t="str">
            <v>m</v>
          </cell>
          <cell r="D1109">
            <v>22.43</v>
          </cell>
        </row>
        <row r="1110">
          <cell r="A1110" t="str">
            <v>389GG</v>
          </cell>
          <cell r="B1110" t="str">
            <v>ESTRUCTURA DE MADERA VIGAS DE 12X8cm</v>
          </cell>
          <cell r="C1110" t="str">
            <v>m</v>
          </cell>
          <cell r="D1110">
            <v>14.34</v>
          </cell>
        </row>
        <row r="1111">
          <cell r="A1111" t="str">
            <v>390GG</v>
          </cell>
          <cell r="B1111" t="str">
            <v>ANCLAJE FI=25mm INC.PERFORACION ACERO Y PLACA</v>
          </cell>
          <cell r="C1111" t="str">
            <v>m</v>
          </cell>
          <cell r="D1111">
            <v>22.8</v>
          </cell>
        </row>
        <row r="1112">
          <cell r="A1112" t="str">
            <v>394GG</v>
          </cell>
          <cell r="B1112" t="str">
            <v>LONA TENSADA-ESTRUCTURA-TENSORES-ACCESORIOS</v>
          </cell>
          <cell r="C1112" t="str">
            <v>m2</v>
          </cell>
          <cell r="D1112">
            <v>141.07</v>
          </cell>
        </row>
        <row r="1113">
          <cell r="A1113" t="str">
            <v>392GG</v>
          </cell>
          <cell r="B1113" t="str">
            <v>BIODIGESTOR 3000 LT (INC.KIT INSTAL)</v>
          </cell>
          <cell r="C1113" t="str">
            <v>u</v>
          </cell>
          <cell r="D1113">
            <v>3203.44</v>
          </cell>
        </row>
        <row r="1114">
          <cell r="A1114" t="str">
            <v>393GG</v>
          </cell>
          <cell r="B1114" t="str">
            <v>CAMARA DE H.A.PARA RETENCION DE LODOS INC.TAPAS</v>
          </cell>
          <cell r="C1114" t="str">
            <v>u</v>
          </cell>
          <cell r="D1114">
            <v>1502.95</v>
          </cell>
        </row>
        <row r="1115">
          <cell r="A1115" t="str">
            <v>395GG</v>
          </cell>
          <cell r="B1115" t="str">
            <v>LIMPIEZA DE DUCTO Y COLOCACION DE GUIA</v>
          </cell>
          <cell r="C1115" t="str">
            <v>m</v>
          </cell>
          <cell r="D1115">
            <v>1.24</v>
          </cell>
        </row>
        <row r="1117">
          <cell r="B1117" t="str">
            <v>AGUA POTABLE 1</v>
          </cell>
        </row>
        <row r="1118">
          <cell r="A1118" t="str">
            <v>2A</v>
          </cell>
          <cell r="B1118" t="str">
            <v>ACCESORIOS H.G. 1/2"</v>
          </cell>
          <cell r="C1118" t="str">
            <v>u</v>
          </cell>
          <cell r="D1118" t="str">
            <v>21.15</v>
          </cell>
        </row>
        <row r="1119">
          <cell r="A1119" t="str">
            <v>4A</v>
          </cell>
          <cell r="B1119" t="str">
            <v>ACCESORIOS H.G. 3/4"</v>
          </cell>
          <cell r="C1119" t="str">
            <v>u</v>
          </cell>
          <cell r="D1119" t="str">
            <v>24.86</v>
          </cell>
        </row>
        <row r="1120">
          <cell r="A1120" t="str">
            <v>674A</v>
          </cell>
          <cell r="B1120" t="str">
            <v>ACCESORIOS H.G. 1"</v>
          </cell>
          <cell r="C1120" t="str">
            <v>u</v>
          </cell>
          <cell r="D1120" t="str">
            <v>31.12</v>
          </cell>
        </row>
        <row r="1121">
          <cell r="A1121" t="str">
            <v>6A</v>
          </cell>
          <cell r="B1121" t="str">
            <v>ACOMETIDA INTRADOMICILIARIA AA.PP 1/2"</v>
          </cell>
          <cell r="C1121" t="str">
            <v>u</v>
          </cell>
          <cell r="D1121" t="str">
            <v>34.78</v>
          </cell>
        </row>
        <row r="1122">
          <cell r="A1122" t="str">
            <v>8A</v>
          </cell>
          <cell r="B1122" t="str">
            <v>ACOMETIDA A RED MATRIZ DE AA.PP. 32mm x 1/2"</v>
          </cell>
          <cell r="C1122" t="str">
            <v>u</v>
          </cell>
          <cell r="D1122" t="str">
            <v>82.27</v>
          </cell>
        </row>
        <row r="1123">
          <cell r="A1123" t="str">
            <v>10A</v>
          </cell>
          <cell r="B1123" t="str">
            <v>ACOMETIDA A RED MATRIZ DE AA.PP. 40 o 50mm x 1/2"</v>
          </cell>
          <cell r="C1123" t="str">
            <v>u</v>
          </cell>
          <cell r="D1123" t="str">
            <v>82.74</v>
          </cell>
        </row>
        <row r="1124">
          <cell r="A1124" t="str">
            <v>14A</v>
          </cell>
          <cell r="B1124" t="str">
            <v>ACOMETIDA A RED MATRIZ DE AA.PP. 63mm x 1/2"</v>
          </cell>
          <cell r="C1124" t="str">
            <v>u</v>
          </cell>
          <cell r="D1124" t="str">
            <v>84.26</v>
          </cell>
        </row>
        <row r="1125">
          <cell r="A1125" t="str">
            <v>16A</v>
          </cell>
          <cell r="B1125" t="str">
            <v>ACOMETIDA A RED MATRIZ DE AA.PP. 63mm x 3/4"</v>
          </cell>
          <cell r="C1125" t="str">
            <v>u</v>
          </cell>
          <cell r="D1125" t="str">
            <v>91.51</v>
          </cell>
        </row>
        <row r="1126">
          <cell r="A1126" t="str">
            <v>18A</v>
          </cell>
          <cell r="B1126" t="str">
            <v>ACOMETIDA A RED MATRIZ DE AA.PP. 63mm x 1"</v>
          </cell>
          <cell r="C1126" t="str">
            <v>u</v>
          </cell>
          <cell r="D1126" t="str">
            <v>117.18</v>
          </cell>
        </row>
        <row r="1127">
          <cell r="A1127" t="str">
            <v>20A</v>
          </cell>
          <cell r="B1127" t="str">
            <v>ACOMETIDA A RED MATRIZ DE AA.PP. 75mm x 1/2"</v>
          </cell>
          <cell r="C1127" t="str">
            <v>u</v>
          </cell>
          <cell r="D1127" t="str">
            <v>85.29</v>
          </cell>
        </row>
        <row r="1128">
          <cell r="A1128" t="str">
            <v>22A</v>
          </cell>
          <cell r="B1128" t="str">
            <v>ACOMETIDA A RED MATRIZ DE AA.PP. 90mm x 1/2"</v>
          </cell>
          <cell r="C1128" t="str">
            <v>u</v>
          </cell>
          <cell r="D1128" t="str">
            <v>86.09</v>
          </cell>
        </row>
        <row r="1129">
          <cell r="A1129" t="str">
            <v>24A</v>
          </cell>
          <cell r="B1129" t="str">
            <v>ACOMETIDA A RED MATRIZ DE AA.PP. 110mm x 1/2"</v>
          </cell>
          <cell r="C1129" t="str">
            <v>u</v>
          </cell>
          <cell r="D1129" t="str">
            <v>87.11</v>
          </cell>
        </row>
        <row r="1130">
          <cell r="A1130" t="str">
            <v>28A</v>
          </cell>
          <cell r="B1130" t="str">
            <v>ACOMETIDA A RED MATRIZ DE AA.PP. 160mm x 1/2"</v>
          </cell>
          <cell r="C1130" t="str">
            <v>u</v>
          </cell>
          <cell r="D1130" t="str">
            <v>106.86</v>
          </cell>
        </row>
        <row r="1131">
          <cell r="A1131" t="str">
            <v>30A</v>
          </cell>
          <cell r="B1131" t="str">
            <v>ACOMETIDA A RED MATRIZ DE AA.PP. 200mm x 1/2"</v>
          </cell>
          <cell r="C1131" t="str">
            <v>u</v>
          </cell>
          <cell r="D1131" t="str">
            <v>168.35</v>
          </cell>
        </row>
        <row r="1132">
          <cell r="A1132" t="str">
            <v>26A</v>
          </cell>
          <cell r="B1132" t="str">
            <v>ACOM. A RED MATRIZ AA.PP.110mm x1/2" INC. ANCLAJE</v>
          </cell>
          <cell r="C1132" t="str">
            <v>u</v>
          </cell>
          <cell r="D1132" t="str">
            <v>92.61</v>
          </cell>
        </row>
        <row r="1133">
          <cell r="A1133" t="str">
            <v>32A</v>
          </cell>
          <cell r="B1133" t="str">
            <v>ADAPTADOR PVC E/C 2" x 63 mm</v>
          </cell>
          <cell r="C1133" t="str">
            <v>u</v>
          </cell>
          <cell r="D1133" t="str">
            <v>5.34</v>
          </cell>
        </row>
        <row r="1134">
          <cell r="A1134" t="str">
            <v>34A</v>
          </cell>
          <cell r="B1134" t="str">
            <v>ANCLAJES DE HORMIGON 0.40x0.40x0.10 m</v>
          </cell>
          <cell r="C1134" t="str">
            <v>u</v>
          </cell>
          <cell r="D1134" t="str">
            <v>4.80</v>
          </cell>
        </row>
        <row r="1135">
          <cell r="A1135" t="str">
            <v>36A</v>
          </cell>
          <cell r="B1135" t="str">
            <v>ANCLAJES DE HORMIGON 0.50x0.50x0.20 m</v>
          </cell>
          <cell r="C1135" t="str">
            <v>u</v>
          </cell>
          <cell r="D1135" t="str">
            <v>14.94</v>
          </cell>
        </row>
        <row r="1136">
          <cell r="A1136" t="str">
            <v>38A</v>
          </cell>
          <cell r="B1136" t="str">
            <v>ANCLAJES DE HORMIGON 1.00x1.00x0.40 m</v>
          </cell>
          <cell r="C1136" t="str">
            <v>u</v>
          </cell>
          <cell r="D1136" t="str">
            <v>60.82</v>
          </cell>
        </row>
        <row r="1137">
          <cell r="A1137" t="str">
            <v>722A</v>
          </cell>
          <cell r="B1137" t="str">
            <v>ASPERSOR GRAHD RH 1" # 7,0x3,2</v>
          </cell>
          <cell r="C1137" t="str">
            <v>u</v>
          </cell>
          <cell r="D1137" t="str">
            <v>10.97</v>
          </cell>
        </row>
        <row r="1138">
          <cell r="A1138" t="str">
            <v>700A</v>
          </cell>
          <cell r="B1138" t="str">
            <v>BOCA DE FUEGO H.F. d=2"  DOS SALIDAS INC. ACCESOR.</v>
          </cell>
          <cell r="C1138" t="str">
            <v>u</v>
          </cell>
          <cell r="D1138" t="str">
            <v>698.21</v>
          </cell>
        </row>
        <row r="1139">
          <cell r="A1139" t="str">
            <v>306A</v>
          </cell>
          <cell r="B1139" t="str">
            <v>CAJA DE ACERA H.F. TIPO IEOS</v>
          </cell>
          <cell r="C1139" t="str">
            <v>u</v>
          </cell>
          <cell r="D1139" t="str">
            <v>32.17</v>
          </cell>
        </row>
        <row r="1140">
          <cell r="A1140" t="str">
            <v>40A</v>
          </cell>
          <cell r="B1140" t="str">
            <v>CAJA VALVULA CONICA H.F. 6"</v>
          </cell>
          <cell r="C1140" t="str">
            <v>u</v>
          </cell>
          <cell r="D1140" t="str">
            <v>29.22</v>
          </cell>
        </row>
        <row r="1141">
          <cell r="A1141" t="str">
            <v>42A</v>
          </cell>
          <cell r="B1141" t="str">
            <v>CAJA VALVULA TIPO IEOS d=150 mm</v>
          </cell>
          <cell r="C1141" t="str">
            <v>u</v>
          </cell>
          <cell r="D1141" t="str">
            <v>40.89</v>
          </cell>
        </row>
        <row r="1142">
          <cell r="A1142" t="str">
            <v>308A</v>
          </cell>
          <cell r="B1142" t="str">
            <v>CAJA Y LLAVE DE ACERA</v>
          </cell>
          <cell r="C1142" t="str">
            <v>u</v>
          </cell>
          <cell r="D1142" t="str">
            <v>45.29</v>
          </cell>
        </row>
        <row r="1143">
          <cell r="A1143" t="str">
            <v>44A</v>
          </cell>
          <cell r="B1143" t="str">
            <v>CAMARA DE VALVULA 0.60*0.60*1.00m f'c=210 kg/cm2</v>
          </cell>
          <cell r="C1143" t="str">
            <v>u</v>
          </cell>
          <cell r="D1143" t="str">
            <v>105.47</v>
          </cell>
        </row>
        <row r="1144">
          <cell r="A1144" t="str">
            <v>702A</v>
          </cell>
          <cell r="B1144" t="str">
            <v>CAMARA DE VALVULA H.A.TIPO I d=200-400cm 210kg/cm2</v>
          </cell>
          <cell r="C1144" t="str">
            <v>u</v>
          </cell>
          <cell r="D1144" t="str">
            <v>2120.26</v>
          </cell>
        </row>
        <row r="1145">
          <cell r="A1145" t="str">
            <v>672A</v>
          </cell>
          <cell r="B1145" t="str">
            <v>CODO H.G. 3" ROSCABLE</v>
          </cell>
          <cell r="C1145" t="str">
            <v>u</v>
          </cell>
          <cell r="D1145" t="str">
            <v>12.77</v>
          </cell>
        </row>
        <row r="1146">
          <cell r="A1146" t="str">
            <v>46A</v>
          </cell>
          <cell r="B1146" t="str">
            <v>CODO PVC-P d=1/2" ROSCABLE</v>
          </cell>
          <cell r="C1146" t="str">
            <v>u</v>
          </cell>
          <cell r="D1146" t="str">
            <v>0.98</v>
          </cell>
        </row>
        <row r="1147">
          <cell r="A1147" t="str">
            <v>712A</v>
          </cell>
          <cell r="B1147" t="str">
            <v>CODO PVC-P d=1/2"x45ø ROSCABLE</v>
          </cell>
          <cell r="C1147" t="str">
            <v>u</v>
          </cell>
          <cell r="D1147" t="str">
            <v>1.37</v>
          </cell>
        </row>
        <row r="1148">
          <cell r="A1148" t="str">
            <v>48A</v>
          </cell>
          <cell r="B1148" t="str">
            <v>CODO PVC-P d=3/4" ROSCABLE</v>
          </cell>
          <cell r="C1148" t="str">
            <v>u</v>
          </cell>
          <cell r="D1148" t="str">
            <v>1.29</v>
          </cell>
        </row>
        <row r="1149">
          <cell r="A1149" t="str">
            <v>718A</v>
          </cell>
          <cell r="B1149" t="str">
            <v>CODO PVC-P d=1"x45ø ROSCABLE</v>
          </cell>
          <cell r="C1149" t="str">
            <v>u</v>
          </cell>
          <cell r="D1149" t="str">
            <v>3.37</v>
          </cell>
        </row>
        <row r="1150">
          <cell r="A1150" t="str">
            <v>50A</v>
          </cell>
          <cell r="B1150" t="str">
            <v>CODO PVC-P d=1" ROSCABLE</v>
          </cell>
          <cell r="C1150" t="str">
            <v>u</v>
          </cell>
          <cell r="D1150" t="str">
            <v>2.36</v>
          </cell>
        </row>
        <row r="1151">
          <cell r="A1151" t="str">
            <v>52A</v>
          </cell>
          <cell r="B1151" t="str">
            <v>CODO PVC-P D=32 mm * 90ø E/C</v>
          </cell>
          <cell r="C1151" t="str">
            <v>u</v>
          </cell>
          <cell r="D1151" t="str">
            <v>0.70</v>
          </cell>
        </row>
        <row r="1152">
          <cell r="A1152" t="str">
            <v>54A</v>
          </cell>
          <cell r="B1152" t="str">
            <v>CODO PVC-P D=40 mm * 90ø E/C</v>
          </cell>
          <cell r="C1152" t="str">
            <v>u</v>
          </cell>
          <cell r="D1152" t="str">
            <v>1.25</v>
          </cell>
        </row>
        <row r="1153">
          <cell r="A1153" t="str">
            <v>56A</v>
          </cell>
          <cell r="B1153" t="str">
            <v>CODO PVC-P D=50 mm * 90ø E/C</v>
          </cell>
          <cell r="C1153" t="str">
            <v>u</v>
          </cell>
          <cell r="D1153" t="str">
            <v>1.52</v>
          </cell>
        </row>
        <row r="1154">
          <cell r="A1154" t="str">
            <v>58A</v>
          </cell>
          <cell r="B1154" t="str">
            <v>CODO PVC-P D=63 mm * 90ø E/C</v>
          </cell>
          <cell r="C1154" t="str">
            <v>u</v>
          </cell>
          <cell r="D1154" t="str">
            <v>2.93</v>
          </cell>
        </row>
        <row r="1155">
          <cell r="A1155" t="str">
            <v>60A</v>
          </cell>
          <cell r="B1155" t="str">
            <v>CODO PVC-P D=90 mm * 90ø E/C</v>
          </cell>
          <cell r="C1155" t="str">
            <v>u</v>
          </cell>
          <cell r="D1155" t="str">
            <v>6.53</v>
          </cell>
        </row>
        <row r="1156">
          <cell r="A1156" t="str">
            <v>62A</v>
          </cell>
          <cell r="B1156" t="str">
            <v>CODO PVC-P D=32 mm * 45ø E/C</v>
          </cell>
          <cell r="C1156" t="str">
            <v>u</v>
          </cell>
          <cell r="D1156" t="str">
            <v>0.80</v>
          </cell>
        </row>
        <row r="1157">
          <cell r="A1157" t="str">
            <v>64A</v>
          </cell>
          <cell r="B1157" t="str">
            <v>CODO PVC-P D=40 mm * 45ø E/C</v>
          </cell>
          <cell r="C1157" t="str">
            <v>u</v>
          </cell>
          <cell r="D1157" t="str">
            <v>1.98</v>
          </cell>
        </row>
        <row r="1158">
          <cell r="A1158" t="str">
            <v>66A</v>
          </cell>
          <cell r="B1158" t="str">
            <v>CODO PVC-P D=50 mm * 45ø E/C</v>
          </cell>
          <cell r="C1158" t="str">
            <v>u</v>
          </cell>
          <cell r="D1158" t="str">
            <v>2.68</v>
          </cell>
        </row>
        <row r="1159">
          <cell r="A1159" t="str">
            <v>68A</v>
          </cell>
          <cell r="B1159" t="str">
            <v>CODO PVC-P D=63 mm * 45ø E/C</v>
          </cell>
          <cell r="C1159" t="str">
            <v>u</v>
          </cell>
          <cell r="D1159" t="str">
            <v>5.01</v>
          </cell>
        </row>
        <row r="1160">
          <cell r="A1160" t="str">
            <v>70A</v>
          </cell>
          <cell r="B1160" t="str">
            <v>CODO PVC-P D=63 mm * 90ø U/Z</v>
          </cell>
          <cell r="C1160" t="str">
            <v>u</v>
          </cell>
          <cell r="D1160" t="str">
            <v>10.49</v>
          </cell>
        </row>
        <row r="1161">
          <cell r="A1161" t="str">
            <v>72A</v>
          </cell>
          <cell r="B1161" t="str">
            <v>CODO PVC-P D=90 mm * 90ø U/Z</v>
          </cell>
          <cell r="C1161" t="str">
            <v>u</v>
          </cell>
          <cell r="D1161" t="str">
            <v>11.53</v>
          </cell>
        </row>
        <row r="1162">
          <cell r="A1162" t="str">
            <v>74A</v>
          </cell>
          <cell r="B1162" t="str">
            <v>CODO PVC-P D=110 mm * 90ø U/Z</v>
          </cell>
          <cell r="C1162" t="str">
            <v>u</v>
          </cell>
          <cell r="D1162" t="str">
            <v>16.90</v>
          </cell>
        </row>
        <row r="1163">
          <cell r="A1163" t="str">
            <v>678A</v>
          </cell>
          <cell r="B1163" t="str">
            <v>CODO PVC-P D=160 mm * 90ø U/Z</v>
          </cell>
          <cell r="C1163" t="str">
            <v>u</v>
          </cell>
          <cell r="D1163" t="str">
            <v>48.12</v>
          </cell>
        </row>
        <row r="1164">
          <cell r="A1164" t="str">
            <v>76A</v>
          </cell>
          <cell r="B1164" t="str">
            <v>CODO PVC-P D=200 mm * 90ø U/Z</v>
          </cell>
          <cell r="C1164" t="str">
            <v>u</v>
          </cell>
          <cell r="D1164" t="str">
            <v>108.37</v>
          </cell>
        </row>
        <row r="1165">
          <cell r="A1165" t="str">
            <v>680A</v>
          </cell>
          <cell r="B1165" t="str">
            <v>CODO PVC-P D=315 mm * 90ø U/Z</v>
          </cell>
          <cell r="C1165" t="str">
            <v>u</v>
          </cell>
          <cell r="D1165" t="str">
            <v>366.72</v>
          </cell>
        </row>
        <row r="1166">
          <cell r="A1166" t="str">
            <v>78A</v>
          </cell>
          <cell r="B1166" t="str">
            <v>CODO PVC-P D=355 mm * 90ø U/Z</v>
          </cell>
          <cell r="C1166" t="str">
            <v>u</v>
          </cell>
          <cell r="D1166" t="str">
            <v>767.95</v>
          </cell>
        </row>
        <row r="1167">
          <cell r="A1167" t="str">
            <v>80A</v>
          </cell>
          <cell r="B1167" t="str">
            <v>CODO PVC-P D=400 mm * 90ø U/Z</v>
          </cell>
          <cell r="C1167" t="str">
            <v>u</v>
          </cell>
          <cell r="D1167" t="str">
            <v>880.05</v>
          </cell>
        </row>
        <row r="1168">
          <cell r="A1168" t="str">
            <v>82A</v>
          </cell>
          <cell r="B1168" t="str">
            <v>CODO PVC-P D=63 mm * 45ø U/Z</v>
          </cell>
          <cell r="C1168" t="str">
            <v>u</v>
          </cell>
          <cell r="D1168" t="str">
            <v>5.47</v>
          </cell>
        </row>
        <row r="1169">
          <cell r="A1169" t="str">
            <v>84A</v>
          </cell>
          <cell r="B1169" t="str">
            <v>CODO PVC-P D=90 mm * 45ø U/Z</v>
          </cell>
          <cell r="C1169" t="str">
            <v>u</v>
          </cell>
          <cell r="D1169" t="str">
            <v>9.14</v>
          </cell>
        </row>
        <row r="1170">
          <cell r="A1170" t="str">
            <v>682A</v>
          </cell>
          <cell r="B1170" t="str">
            <v>CODO PVC-P D=110 mm * 45ø U/Z</v>
          </cell>
          <cell r="C1170" t="str">
            <v>u</v>
          </cell>
          <cell r="D1170" t="str">
            <v>14.15</v>
          </cell>
        </row>
        <row r="1171">
          <cell r="A1171" t="str">
            <v>86A</v>
          </cell>
          <cell r="B1171" t="str">
            <v>CODO PVC-P D=160 mm * 45ø U/Z</v>
          </cell>
          <cell r="C1171" t="str">
            <v>u</v>
          </cell>
          <cell r="D1171" t="str">
            <v>39.26</v>
          </cell>
        </row>
        <row r="1172">
          <cell r="A1172" t="str">
            <v>88A</v>
          </cell>
          <cell r="B1172" t="str">
            <v>CODO PVC-P D=200 mm * 45ø U/Z</v>
          </cell>
          <cell r="C1172" t="str">
            <v>u</v>
          </cell>
          <cell r="D1172" t="str">
            <v>84.10</v>
          </cell>
        </row>
        <row r="1173">
          <cell r="A1173" t="str">
            <v>90A</v>
          </cell>
          <cell r="B1173" t="str">
            <v>CODO PVC-P D=315 mm * 45ø U/Z</v>
          </cell>
          <cell r="C1173" t="str">
            <v>u</v>
          </cell>
          <cell r="D1173" t="str">
            <v>343.14</v>
          </cell>
        </row>
        <row r="1174">
          <cell r="A1174" t="str">
            <v>92A</v>
          </cell>
          <cell r="B1174" t="str">
            <v>CODO PVC-P D=63 mm * 22.50ø U/Z</v>
          </cell>
          <cell r="C1174" t="str">
            <v>u</v>
          </cell>
          <cell r="D1174" t="str">
            <v>5.21</v>
          </cell>
        </row>
        <row r="1175">
          <cell r="A1175" t="str">
            <v>94A</v>
          </cell>
          <cell r="B1175" t="str">
            <v>CODO PVC-P D=200 mm * 22.5ø U/Z</v>
          </cell>
          <cell r="C1175" t="str">
            <v>u</v>
          </cell>
          <cell r="D1175" t="str">
            <v>65.82</v>
          </cell>
        </row>
        <row r="1176">
          <cell r="A1176" t="str">
            <v>96A</v>
          </cell>
          <cell r="B1176" t="str">
            <v>CODO PVC-P D=355 mm * 22.5ø U/Z</v>
          </cell>
          <cell r="C1176" t="str">
            <v>u</v>
          </cell>
          <cell r="D1176" t="str">
            <v>508.35</v>
          </cell>
        </row>
        <row r="1177">
          <cell r="A1177" t="str">
            <v>98A</v>
          </cell>
          <cell r="B1177" t="str">
            <v>CODO PVC-P D=400 mm * 22.5ø U/Z</v>
          </cell>
          <cell r="C1177" t="str">
            <v>u</v>
          </cell>
          <cell r="D1177" t="str">
            <v>697.11</v>
          </cell>
        </row>
        <row r="1178">
          <cell r="A1178" t="str">
            <v>100A</v>
          </cell>
          <cell r="B1178" t="str">
            <v>CODO PVC-P D=110 mm * 11.25ø U/Z</v>
          </cell>
          <cell r="C1178" t="str">
            <v>u</v>
          </cell>
          <cell r="D1178" t="str">
            <v>18.53</v>
          </cell>
        </row>
        <row r="1179">
          <cell r="A1179" t="str">
            <v>102A</v>
          </cell>
          <cell r="B1179" t="str">
            <v>CODO PVC-P D=200 mm * 11.25ø U/Z</v>
          </cell>
          <cell r="C1179" t="str">
            <v>u</v>
          </cell>
          <cell r="D1179" t="str">
            <v>65.82</v>
          </cell>
        </row>
        <row r="1180">
          <cell r="A1180" t="str">
            <v>104A</v>
          </cell>
          <cell r="B1180" t="str">
            <v>CODO PVC-P D=355 mm * 11.25ø U/Z</v>
          </cell>
          <cell r="C1180" t="str">
            <v>u</v>
          </cell>
          <cell r="D1180" t="str">
            <v>478.85</v>
          </cell>
        </row>
        <row r="1181">
          <cell r="A1181" t="str">
            <v>106A</v>
          </cell>
          <cell r="B1181" t="str">
            <v>CODO PVC-P D=400 mm * 11.25ø U/Z</v>
          </cell>
          <cell r="C1181" t="str">
            <v>u</v>
          </cell>
          <cell r="D1181" t="str">
            <v>697.11</v>
          </cell>
        </row>
        <row r="1182">
          <cell r="A1182" t="str">
            <v>108A</v>
          </cell>
          <cell r="B1182" t="str">
            <v>CODO DE 110 mm * 90ø (RECUBIERTO)</v>
          </cell>
          <cell r="C1182" t="str">
            <v>u</v>
          </cell>
          <cell r="D1182" t="str">
            <v>99.34</v>
          </cell>
        </row>
        <row r="1183">
          <cell r="A1183" t="str">
            <v>110A</v>
          </cell>
          <cell r="B1183" t="str">
            <v>CODO A.L. D=200 mm (INC. ACCESORIOS)</v>
          </cell>
          <cell r="C1183" t="str">
            <v>u</v>
          </cell>
          <cell r="D1183" t="str">
            <v>160.48</v>
          </cell>
        </row>
        <row r="1184">
          <cell r="A1184" t="str">
            <v>112A</v>
          </cell>
          <cell r="B1184" t="str">
            <v>CODO A.C. D=300 mm * 90ø</v>
          </cell>
          <cell r="C1184" t="str">
            <v>u</v>
          </cell>
          <cell r="D1184" t="str">
            <v>59.16</v>
          </cell>
        </row>
        <row r="1185">
          <cell r="A1185" t="str">
            <v>114A</v>
          </cell>
          <cell r="B1185" t="str">
            <v>CODO DE 300 mm x 90ø (RECUBIERTO)</v>
          </cell>
          <cell r="C1185" t="str">
            <v>u</v>
          </cell>
          <cell r="D1185" t="str">
            <v>347.35</v>
          </cell>
        </row>
        <row r="1186">
          <cell r="A1186" t="str">
            <v>116A</v>
          </cell>
          <cell r="B1186" t="str">
            <v>CODO DE 315 mm x 45ø (RECUBIERTO)</v>
          </cell>
          <cell r="C1186" t="str">
            <v>u</v>
          </cell>
          <cell r="D1186" t="str">
            <v>347.35</v>
          </cell>
        </row>
        <row r="1187">
          <cell r="A1187" t="str">
            <v>118A</v>
          </cell>
          <cell r="B1187" t="str">
            <v>CODO25"x11.25øRADIO CORTO ACEROLAMINADO(SUMINISTRO</v>
          </cell>
          <cell r="C1187" t="str">
            <v>u</v>
          </cell>
          <cell r="D1187" t="str">
            <v>844.33</v>
          </cell>
        </row>
        <row r="1188">
          <cell r="A1188" t="str">
            <v>120A</v>
          </cell>
          <cell r="B1188" t="str">
            <v>CODO25"x22.5øRADIO CORTO ACEROLAMINADO(SUMINISTRO</v>
          </cell>
          <cell r="C1188" t="str">
            <v>u</v>
          </cell>
          <cell r="D1188" t="str">
            <v>844.33</v>
          </cell>
        </row>
        <row r="1189">
          <cell r="A1189" t="str">
            <v>122A</v>
          </cell>
          <cell r="B1189" t="str">
            <v>CODO25"x45øRADIO CORTO ACEROLAMINADO (SUMINISTRO</v>
          </cell>
          <cell r="C1189" t="str">
            <v>u</v>
          </cell>
          <cell r="D1189" t="str">
            <v>841.36</v>
          </cell>
        </row>
        <row r="1190">
          <cell r="A1190" t="str">
            <v>124A</v>
          </cell>
          <cell r="B1190" t="str">
            <v>CODO25"x90øRADIO CORTO ACEROLAMINADO (SUMINISTRO</v>
          </cell>
          <cell r="C1190" t="str">
            <v>u</v>
          </cell>
          <cell r="D1190" t="str">
            <v>850.25</v>
          </cell>
        </row>
        <row r="1191">
          <cell r="A1191" t="str">
            <v>126A</v>
          </cell>
          <cell r="B1191" t="str">
            <v>COLADOR DE TOMA DN 315</v>
          </cell>
          <cell r="C1191" t="str">
            <v>u</v>
          </cell>
          <cell r="D1191" t="str">
            <v>441.64</v>
          </cell>
        </row>
        <row r="1192">
          <cell r="A1192" t="str">
            <v>310A</v>
          </cell>
          <cell r="B1192" t="str">
            <v>COLLARIN L.A. D=100 mm x 1"</v>
          </cell>
          <cell r="C1192" t="str">
            <v>u</v>
          </cell>
          <cell r="D1192" t="str">
            <v>12.23</v>
          </cell>
        </row>
        <row r="1193">
          <cell r="A1193" t="str">
            <v>312A</v>
          </cell>
          <cell r="B1193" t="str">
            <v>COLLARIN PVC D=50 mm x 1/2" O 3/4"</v>
          </cell>
          <cell r="C1193" t="str">
            <v>u</v>
          </cell>
          <cell r="D1193" t="str">
            <v>3.39</v>
          </cell>
        </row>
        <row r="1194">
          <cell r="A1194" t="str">
            <v>314A</v>
          </cell>
          <cell r="B1194" t="str">
            <v>COLLARIN PVC D=63 mm x 1/2" o 3/4"</v>
          </cell>
          <cell r="C1194" t="str">
            <v>u</v>
          </cell>
          <cell r="D1194" t="str">
            <v>4.91</v>
          </cell>
        </row>
        <row r="1195">
          <cell r="A1195" t="str">
            <v>316A</v>
          </cell>
          <cell r="B1195" t="str">
            <v>COLLARIN PVC D=90 mm x 1/2" o 3/4"</v>
          </cell>
          <cell r="C1195" t="str">
            <v>u</v>
          </cell>
          <cell r="D1195" t="str">
            <v>7.16</v>
          </cell>
        </row>
        <row r="1196">
          <cell r="A1196" t="str">
            <v>318A</v>
          </cell>
          <cell r="B1196" t="str">
            <v>COLLARIN PVC D=110 mm x 1/2" o 3/4</v>
          </cell>
          <cell r="C1196" t="str">
            <v>u</v>
          </cell>
          <cell r="D1196" t="str">
            <v>8.22</v>
          </cell>
        </row>
        <row r="1197">
          <cell r="A1197" t="str">
            <v>320A</v>
          </cell>
          <cell r="B1197" t="str">
            <v>COLLARIN PVC D=125 mm x 1" o 2"</v>
          </cell>
          <cell r="C1197" t="str">
            <v>u</v>
          </cell>
          <cell r="D1197" t="str">
            <v>13.05</v>
          </cell>
        </row>
        <row r="1198">
          <cell r="A1198" t="str">
            <v>322A</v>
          </cell>
          <cell r="B1198" t="str">
            <v>COLLARIN PVC D=160 mm x 1/2" o 3/4</v>
          </cell>
          <cell r="C1198" t="str">
            <v>u</v>
          </cell>
          <cell r="D1198" t="str">
            <v>28.47</v>
          </cell>
        </row>
        <row r="1199">
          <cell r="A1199" t="str">
            <v>324A</v>
          </cell>
          <cell r="B1199" t="str">
            <v>COLLARIN PVC D=200 mm x 1/2" o 3/4</v>
          </cell>
          <cell r="C1199" t="str">
            <v>u</v>
          </cell>
          <cell r="D1199" t="str">
            <v>85.52</v>
          </cell>
        </row>
        <row r="1200">
          <cell r="A1200" t="str">
            <v>128A</v>
          </cell>
          <cell r="B1200" t="str">
            <v>CRUZ L.A. D=160 mm (INC. ACCESORIOS)</v>
          </cell>
          <cell r="C1200" t="str">
            <v>u</v>
          </cell>
          <cell r="D1200" t="str">
            <v>220.36</v>
          </cell>
        </row>
        <row r="1201">
          <cell r="A1201" t="str">
            <v>130A</v>
          </cell>
          <cell r="B1201" t="str">
            <v>CRUZ L.A. d=200 mm (INC. 4 UNION GIBAULT)</v>
          </cell>
          <cell r="C1201" t="str">
            <v>u</v>
          </cell>
          <cell r="D1201" t="str">
            <v>450.28</v>
          </cell>
        </row>
        <row r="1202">
          <cell r="A1202" t="str">
            <v>132A</v>
          </cell>
          <cell r="B1202" t="str">
            <v>CRUZ L.A. d=315 mm (INC. 4 UNION GIBAULT)</v>
          </cell>
          <cell r="C1202" t="str">
            <v>u</v>
          </cell>
          <cell r="D1202" t="str">
            <v>1037.62</v>
          </cell>
        </row>
        <row r="1203">
          <cell r="A1203" t="str">
            <v>134A</v>
          </cell>
          <cell r="B1203" t="str">
            <v>CRUZ L.A. d=355 mm (INC. 4 UNION GIBAULT)</v>
          </cell>
          <cell r="C1203" t="str">
            <v>u</v>
          </cell>
          <cell r="D1203" t="str">
            <v>1383.13</v>
          </cell>
        </row>
        <row r="1204">
          <cell r="A1204" t="str">
            <v>136A</v>
          </cell>
          <cell r="B1204" t="str">
            <v>CRUZ L.A. D=110x63 mm</v>
          </cell>
          <cell r="C1204" t="str">
            <v>u</v>
          </cell>
          <cell r="D1204" t="str">
            <v>56.88</v>
          </cell>
        </row>
        <row r="1205">
          <cell r="A1205" t="str">
            <v>138A</v>
          </cell>
          <cell r="B1205" t="str">
            <v>CRUZ L.A. D=200x63 mm</v>
          </cell>
          <cell r="C1205" t="str">
            <v>u</v>
          </cell>
          <cell r="D1205" t="str">
            <v>81.94</v>
          </cell>
        </row>
        <row r="1206">
          <cell r="A1206" t="str">
            <v>140A</v>
          </cell>
          <cell r="B1206" t="str">
            <v>CRUZ L.A. D=200x160 mm</v>
          </cell>
          <cell r="C1206" t="str">
            <v>u</v>
          </cell>
          <cell r="D1206" t="str">
            <v>125.97</v>
          </cell>
        </row>
        <row r="1207">
          <cell r="A1207" t="str">
            <v>142A</v>
          </cell>
          <cell r="B1207" t="str">
            <v>CRUZ L.A. D=250x200 mm</v>
          </cell>
          <cell r="C1207" t="str">
            <v>u</v>
          </cell>
          <cell r="D1207" t="str">
            <v>162.81</v>
          </cell>
        </row>
        <row r="1208">
          <cell r="A1208" t="str">
            <v>144A</v>
          </cell>
          <cell r="B1208" t="str">
            <v>CRUZ PVC d=40 mm E/C</v>
          </cell>
          <cell r="C1208" t="str">
            <v>u</v>
          </cell>
          <cell r="D1208" t="str">
            <v>6.70</v>
          </cell>
        </row>
        <row r="1209">
          <cell r="A1209" t="str">
            <v>146A</v>
          </cell>
          <cell r="B1209" t="str">
            <v>CRUZ PVC d=50 mm E/C</v>
          </cell>
          <cell r="C1209" t="str">
            <v>u</v>
          </cell>
          <cell r="D1209" t="str">
            <v>6.89</v>
          </cell>
        </row>
        <row r="1210">
          <cell r="A1210" t="str">
            <v>148A</v>
          </cell>
          <cell r="B1210" t="str">
            <v>CRUZ PVC d=63 mm E/C</v>
          </cell>
          <cell r="C1210" t="str">
            <v>u</v>
          </cell>
          <cell r="D1210" t="str">
            <v>11.25</v>
          </cell>
        </row>
        <row r="1211">
          <cell r="A1211" t="str">
            <v>150A</v>
          </cell>
          <cell r="B1211" t="str">
            <v>CRUZ PVC d=90 mm E/C</v>
          </cell>
          <cell r="C1211" t="str">
            <v>u</v>
          </cell>
          <cell r="D1211" t="str">
            <v>29.52</v>
          </cell>
        </row>
        <row r="1212">
          <cell r="A1212" t="str">
            <v>152A</v>
          </cell>
          <cell r="B1212" t="str">
            <v>CRUZ PVC d=110 mmE/C</v>
          </cell>
          <cell r="C1212" t="str">
            <v>u</v>
          </cell>
          <cell r="D1212" t="str">
            <v>55.91</v>
          </cell>
        </row>
        <row r="1213">
          <cell r="A1213" t="str">
            <v>154A</v>
          </cell>
          <cell r="B1213" t="str">
            <v>CRUZ PVC d=160 mmE/C</v>
          </cell>
          <cell r="C1213" t="str">
            <v>u</v>
          </cell>
          <cell r="D1213" t="str">
            <v>49.78</v>
          </cell>
        </row>
        <row r="1214">
          <cell r="A1214" t="str">
            <v>156A</v>
          </cell>
          <cell r="B1214" t="str">
            <v>CRUZ PVC d=200 mmE/C</v>
          </cell>
          <cell r="C1214" t="str">
            <v>u</v>
          </cell>
          <cell r="D1214" t="str">
            <v>152.61</v>
          </cell>
        </row>
        <row r="1215">
          <cell r="A1215" t="str">
            <v>158A</v>
          </cell>
          <cell r="B1215" t="str">
            <v>CRUZ PVC d=315 mmE/C</v>
          </cell>
          <cell r="C1215" t="str">
            <v>u</v>
          </cell>
          <cell r="D1215" t="str">
            <v>266.54</v>
          </cell>
        </row>
        <row r="1216">
          <cell r="A1216" t="str">
            <v>160A</v>
          </cell>
          <cell r="B1216" t="str">
            <v>CRUZ PVC d=355 mmU/Z</v>
          </cell>
          <cell r="C1216" t="str">
            <v>u</v>
          </cell>
          <cell r="D1216" t="str">
            <v>1416.60</v>
          </cell>
        </row>
        <row r="1217">
          <cell r="A1217" t="str">
            <v>162A</v>
          </cell>
          <cell r="B1217" t="str">
            <v>CRUZ PVC d=160mm CON REDUCCION A 110mm E/C</v>
          </cell>
          <cell r="C1217" t="str">
            <v>u</v>
          </cell>
          <cell r="D1217" t="str">
            <v>56.92</v>
          </cell>
        </row>
        <row r="1218">
          <cell r="A1218" t="str">
            <v>164A</v>
          </cell>
          <cell r="B1218" t="str">
            <v>CRUZ PVC d=110mm CON REDUCCION A 90 mm E/C</v>
          </cell>
          <cell r="C1218" t="str">
            <v>u</v>
          </cell>
          <cell r="D1218" t="str">
            <v>77.36</v>
          </cell>
        </row>
        <row r="1219">
          <cell r="A1219" t="str">
            <v>166A</v>
          </cell>
          <cell r="B1219" t="str">
            <v>EMBUDO(REBOSE) DN 315/400</v>
          </cell>
          <cell r="C1219" t="str">
            <v>u</v>
          </cell>
          <cell r="D1219" t="str">
            <v>416.64</v>
          </cell>
        </row>
        <row r="1220">
          <cell r="A1220" t="str">
            <v>168A</v>
          </cell>
          <cell r="B1220" t="str">
            <v>EMPALME VALVULA 315 mm</v>
          </cell>
          <cell r="C1220" t="str">
            <v>u</v>
          </cell>
          <cell r="D1220" t="str">
            <v>180.92</v>
          </cell>
        </row>
        <row r="1221">
          <cell r="A1221" t="str">
            <v>170A</v>
          </cell>
          <cell r="B1221" t="str">
            <v>HIDRANTE TRAFICO D=4" 2 SALIDAS</v>
          </cell>
          <cell r="C1221" t="str">
            <v>u</v>
          </cell>
          <cell r="D1221" t="str">
            <v>2364.48</v>
          </cell>
        </row>
        <row r="1222">
          <cell r="A1222" t="str">
            <v>172A</v>
          </cell>
          <cell r="B1222" t="str">
            <v>INST. Y PRUEBA DE TUBERIAS Y ACCESORIOS (TENDIDO)</v>
          </cell>
          <cell r="C1222" t="str">
            <v>m</v>
          </cell>
          <cell r="D1222" t="str">
            <v>3.39</v>
          </cell>
        </row>
        <row r="1223">
          <cell r="A1223" t="str">
            <v>326A</v>
          </cell>
          <cell r="B1223" t="str">
            <v>LLAVE DE ACERA D=1/2"</v>
          </cell>
          <cell r="C1223" t="str">
            <v>u</v>
          </cell>
          <cell r="D1223" t="str">
            <v>13.03</v>
          </cell>
        </row>
        <row r="1224">
          <cell r="A1224" t="str">
            <v>174A</v>
          </cell>
          <cell r="B1224" t="str">
            <v>LLAVE DE AGUA (LAVANDERIAS)</v>
          </cell>
          <cell r="C1224" t="str">
            <v>u</v>
          </cell>
          <cell r="D1224" t="str">
            <v>12.21</v>
          </cell>
        </row>
        <row r="1225">
          <cell r="A1225" t="str">
            <v>176A</v>
          </cell>
          <cell r="B1225" t="str">
            <v>LLAVE DE ESFERA D=1" (INC. ACCESORIOS)</v>
          </cell>
          <cell r="C1225" t="str">
            <v>u</v>
          </cell>
          <cell r="D1225" t="str">
            <v>26.61</v>
          </cell>
        </row>
        <row r="1226">
          <cell r="A1226" t="str">
            <v>178A</v>
          </cell>
          <cell r="B1226" t="str">
            <v>LLAVE DE PASO 1/2"</v>
          </cell>
          <cell r="C1226" t="str">
            <v>u</v>
          </cell>
          <cell r="D1226" t="str">
            <v>10.38</v>
          </cell>
        </row>
        <row r="1227">
          <cell r="A1227" t="str">
            <v>180A</v>
          </cell>
          <cell r="B1227" t="str">
            <v>LLAVE DE PASO 3/4"</v>
          </cell>
          <cell r="C1227" t="str">
            <v>u</v>
          </cell>
          <cell r="D1227" t="str">
            <v>16.28</v>
          </cell>
        </row>
        <row r="1228">
          <cell r="A1228" t="str">
            <v>182A</v>
          </cell>
          <cell r="B1228" t="str">
            <v>LLAVE DE PASO 1"</v>
          </cell>
          <cell r="C1228" t="str">
            <v>u</v>
          </cell>
          <cell r="D1228" t="str">
            <v>24.64</v>
          </cell>
        </row>
        <row r="1229">
          <cell r="A1229" t="str">
            <v>186A</v>
          </cell>
          <cell r="B1229" t="str">
            <v>LLAVE DE PASO 2" RW</v>
          </cell>
          <cell r="C1229" t="str">
            <v>u</v>
          </cell>
          <cell r="D1229" t="str">
            <v>42.34</v>
          </cell>
        </row>
        <row r="1230">
          <cell r="A1230" t="str">
            <v>184A</v>
          </cell>
          <cell r="B1230" t="str">
            <v>LLAVE DE CORTE 1/2"</v>
          </cell>
          <cell r="C1230" t="str">
            <v>u</v>
          </cell>
          <cell r="D1230" t="str">
            <v>12.70</v>
          </cell>
        </row>
        <row r="1231">
          <cell r="A1231" t="str">
            <v>188A</v>
          </cell>
          <cell r="B1231" t="str">
            <v>MANGUERA NEGRA 3/4" REFORZADA (TENDIDO AAPP)</v>
          </cell>
          <cell r="C1231" t="str">
            <v>m</v>
          </cell>
          <cell r="D1231" t="str">
            <v>0.57</v>
          </cell>
        </row>
        <row r="1232">
          <cell r="A1232" t="str">
            <v>676A</v>
          </cell>
          <cell r="B1232" t="str">
            <v>MANGUERA NEGRA 1" REFORZADA AAPP</v>
          </cell>
          <cell r="C1232" t="str">
            <v>m</v>
          </cell>
          <cell r="D1232" t="str">
            <v>0.93</v>
          </cell>
        </row>
        <row r="1233">
          <cell r="A1233" t="str">
            <v>190A</v>
          </cell>
          <cell r="B1233" t="str">
            <v>MANGUERA NEGRA 2" REFORZADA (TENDIDO AAPP)</v>
          </cell>
          <cell r="C1233" t="str">
            <v>m</v>
          </cell>
          <cell r="D1233" t="str">
            <v>1.89</v>
          </cell>
        </row>
        <row r="1234">
          <cell r="A1234" t="str">
            <v>192A</v>
          </cell>
          <cell r="B1234" t="str">
            <v>MEDIDOR DE AGUA POTABLE 1/2" CHORRO MULT. 2 ACOPLE</v>
          </cell>
          <cell r="C1234" t="str">
            <v>u</v>
          </cell>
          <cell r="D1234" t="str">
            <v>70.99</v>
          </cell>
        </row>
        <row r="1235">
          <cell r="A1235" t="str">
            <v>194A</v>
          </cell>
          <cell r="B1235" t="str">
            <v>NEPLO CON 2 BRIDAS 315 mm L=0.70m (INC. PERNOS)</v>
          </cell>
          <cell r="C1235" t="str">
            <v>u</v>
          </cell>
          <cell r="D1235" t="str">
            <v>478.96</v>
          </cell>
        </row>
        <row r="1236">
          <cell r="A1236" t="str">
            <v>196A</v>
          </cell>
          <cell r="B1236" t="str">
            <v>NEPLO CON 2 BRIDAS 315 mm L=0.80m (INC. PERNOS)</v>
          </cell>
          <cell r="C1236" t="str">
            <v>u</v>
          </cell>
          <cell r="D1236" t="str">
            <v>484.33</v>
          </cell>
        </row>
        <row r="1237">
          <cell r="A1237" t="str">
            <v>198A</v>
          </cell>
          <cell r="B1237" t="str">
            <v>PERFORACION POZO DE AGUA D=4"</v>
          </cell>
          <cell r="C1237" t="str">
            <v>m</v>
          </cell>
          <cell r="D1237" t="str">
            <v>40.92</v>
          </cell>
        </row>
        <row r="1238">
          <cell r="A1238" t="str">
            <v>200A</v>
          </cell>
          <cell r="B1238" t="str">
            <v>PIEZA DE ENTRADA DN 315/200</v>
          </cell>
          <cell r="C1238" t="str">
            <v>u</v>
          </cell>
          <cell r="D1238" t="str">
            <v>409.21</v>
          </cell>
        </row>
        <row r="1239">
          <cell r="A1239" t="str">
            <v>202A</v>
          </cell>
          <cell r="B1239" t="str">
            <v>PUNTO PVC-P ROSCABLE 1/2" AGUA</v>
          </cell>
          <cell r="C1239" t="str">
            <v>u</v>
          </cell>
          <cell r="D1239" t="str">
            <v>33.62</v>
          </cell>
        </row>
        <row r="1240">
          <cell r="A1240" t="str">
            <v>204A</v>
          </cell>
          <cell r="B1240" t="str">
            <v>PUNTO PVC-P ROSCABLE 3/4" AGUA</v>
          </cell>
          <cell r="C1240" t="str">
            <v>u</v>
          </cell>
          <cell r="D1240" t="str">
            <v>36.89</v>
          </cell>
        </row>
        <row r="1241">
          <cell r="A1241" t="str">
            <v>206A</v>
          </cell>
          <cell r="B1241" t="str">
            <v>PUNTO PVC-P ROSCABLE 1" AGUA</v>
          </cell>
          <cell r="C1241" t="str">
            <v>u</v>
          </cell>
          <cell r="D1241" t="str">
            <v>48.13</v>
          </cell>
        </row>
        <row r="1242">
          <cell r="A1242" t="str">
            <v>208A</v>
          </cell>
          <cell r="B1242" t="str">
            <v>PUNTO H.G. ROSCABLE 1 1/4" AGUA</v>
          </cell>
          <cell r="C1242" t="str">
            <v>u</v>
          </cell>
          <cell r="D1242" t="str">
            <v>72.57</v>
          </cell>
        </row>
        <row r="1243">
          <cell r="A1243" t="str">
            <v>210A</v>
          </cell>
          <cell r="B1243" t="str">
            <v>PUNTO H.G. ROSCABLE 1 1/2" AGUA</v>
          </cell>
          <cell r="C1243" t="str">
            <v>u</v>
          </cell>
          <cell r="D1243" t="str">
            <v>95.26</v>
          </cell>
        </row>
        <row r="1244">
          <cell r="A1244" t="str">
            <v>212A</v>
          </cell>
          <cell r="B1244" t="str">
            <v>PUNTO H.G. ROSCABLE 2" AGUA</v>
          </cell>
          <cell r="C1244" t="str">
            <v>u</v>
          </cell>
          <cell r="D1244" t="str">
            <v>102.23</v>
          </cell>
        </row>
        <row r="1245">
          <cell r="A1245" t="str">
            <v>214A</v>
          </cell>
          <cell r="B1245" t="str">
            <v>REDUCTOR L.A. D=160x110 mm</v>
          </cell>
          <cell r="C1245" t="str">
            <v>u</v>
          </cell>
          <cell r="D1245" t="str">
            <v>318.86</v>
          </cell>
        </row>
        <row r="1246">
          <cell r="A1246" t="str">
            <v>216A</v>
          </cell>
          <cell r="B1246" t="str">
            <v>REDUCTOR L.A. D=250x200 mm</v>
          </cell>
          <cell r="C1246" t="str">
            <v>u</v>
          </cell>
          <cell r="D1246" t="str">
            <v>223.28</v>
          </cell>
        </row>
        <row r="1247">
          <cell r="A1247" t="str">
            <v>218A</v>
          </cell>
          <cell r="B1247" t="str">
            <v>REDUCTOR L.A. D=315x200 mm</v>
          </cell>
          <cell r="C1247" t="str">
            <v>u</v>
          </cell>
          <cell r="D1247" t="str">
            <v>122.02</v>
          </cell>
        </row>
        <row r="1248">
          <cell r="A1248" t="str">
            <v>220A</v>
          </cell>
          <cell r="B1248" t="str">
            <v>REDUCTOR L.A. D=355x90 mm</v>
          </cell>
          <cell r="C1248" t="str">
            <v>u</v>
          </cell>
          <cell r="D1248" t="str">
            <v>122.06</v>
          </cell>
        </row>
        <row r="1249">
          <cell r="A1249" t="str">
            <v>222A</v>
          </cell>
          <cell r="B1249" t="str">
            <v>REDUCTOR L.A. D=355x110 mm</v>
          </cell>
          <cell r="C1249" t="str">
            <v>u</v>
          </cell>
          <cell r="D1249" t="str">
            <v>134.81</v>
          </cell>
        </row>
        <row r="1250">
          <cell r="A1250" t="str">
            <v>224A</v>
          </cell>
          <cell r="B1250" t="str">
            <v>REDUCTOR L.A. D=355x200 mm</v>
          </cell>
          <cell r="C1250" t="str">
            <v>u</v>
          </cell>
          <cell r="D1250" t="str">
            <v>134.81</v>
          </cell>
        </row>
        <row r="1251">
          <cell r="A1251" t="str">
            <v>226A</v>
          </cell>
          <cell r="B1251" t="str">
            <v>REDUCTOR L.A. D=355x300 mm</v>
          </cell>
          <cell r="C1251" t="str">
            <v>u</v>
          </cell>
          <cell r="D1251" t="str">
            <v>140.71</v>
          </cell>
        </row>
        <row r="1252">
          <cell r="A1252" t="str">
            <v>684A</v>
          </cell>
          <cell r="B1252" t="str">
            <v>REDUCTOR L.A. D=400x315 mm</v>
          </cell>
          <cell r="C1252" t="str">
            <v>u</v>
          </cell>
          <cell r="D1252" t="str">
            <v>152.51</v>
          </cell>
        </row>
        <row r="1253">
          <cell r="A1253" t="str">
            <v>228A</v>
          </cell>
          <cell r="B1253" t="str">
            <v>REDUCTOR L.A. D=400x355 mm</v>
          </cell>
          <cell r="C1253" t="str">
            <v>u</v>
          </cell>
          <cell r="D1253" t="str">
            <v>164.31</v>
          </cell>
        </row>
        <row r="1254">
          <cell r="A1254" t="str">
            <v>230A</v>
          </cell>
          <cell r="B1254" t="str">
            <v>REDUCTOR L.A. D=500x400 mm</v>
          </cell>
          <cell r="C1254" t="str">
            <v>u</v>
          </cell>
          <cell r="D1254" t="str">
            <v>187.91</v>
          </cell>
        </row>
        <row r="1255">
          <cell r="A1255" t="str">
            <v>232A</v>
          </cell>
          <cell r="B1255" t="str">
            <v>REDUCTOR PVC d=40x32 mm E/C</v>
          </cell>
          <cell r="C1255" t="str">
            <v>u</v>
          </cell>
          <cell r="D1255" t="str">
            <v>0.93</v>
          </cell>
        </row>
        <row r="1256">
          <cell r="A1256" t="str">
            <v>234A</v>
          </cell>
          <cell r="B1256" t="str">
            <v>REDUCTOR PVC d=50x32 mm E/C</v>
          </cell>
          <cell r="C1256" t="str">
            <v>u</v>
          </cell>
          <cell r="D1256" t="str">
            <v>1.49</v>
          </cell>
        </row>
        <row r="1257">
          <cell r="A1257" t="str">
            <v>236A</v>
          </cell>
          <cell r="B1257" t="str">
            <v>REDUCTOR PVC d=50x40 mm E/C</v>
          </cell>
          <cell r="C1257" t="str">
            <v>u</v>
          </cell>
          <cell r="D1257" t="str">
            <v>1.61</v>
          </cell>
        </row>
        <row r="1258">
          <cell r="A1258" t="str">
            <v>238A</v>
          </cell>
          <cell r="B1258" t="str">
            <v>REDUCTOR PVC d=63x32 mm E/C</v>
          </cell>
          <cell r="C1258" t="str">
            <v>u</v>
          </cell>
          <cell r="D1258" t="str">
            <v>2.22</v>
          </cell>
        </row>
        <row r="1259">
          <cell r="A1259" t="str">
            <v>240A</v>
          </cell>
          <cell r="B1259" t="str">
            <v>REDUCTOR PVC d=63x40 mm E/C</v>
          </cell>
          <cell r="C1259" t="str">
            <v>u</v>
          </cell>
          <cell r="D1259" t="str">
            <v>2.28</v>
          </cell>
        </row>
        <row r="1260">
          <cell r="A1260" t="str">
            <v>242A</v>
          </cell>
          <cell r="B1260" t="str">
            <v>REDUCTOR PVC d=63x50 mm E/C</v>
          </cell>
          <cell r="C1260" t="str">
            <v>u</v>
          </cell>
          <cell r="D1260" t="str">
            <v>2.44</v>
          </cell>
        </row>
        <row r="1261">
          <cell r="A1261" t="str">
            <v>244A</v>
          </cell>
          <cell r="B1261" t="str">
            <v>REDUCTOR PVC d=90x40 mm E/C</v>
          </cell>
          <cell r="C1261" t="str">
            <v>u</v>
          </cell>
          <cell r="D1261" t="str">
            <v>3.71</v>
          </cell>
        </row>
        <row r="1262">
          <cell r="A1262" t="str">
            <v>246A</v>
          </cell>
          <cell r="B1262" t="str">
            <v>REDUCTOR PVC d=90x50 mm E/C</v>
          </cell>
          <cell r="C1262" t="str">
            <v>u</v>
          </cell>
          <cell r="D1262" t="str">
            <v>5.66</v>
          </cell>
        </row>
        <row r="1263">
          <cell r="A1263" t="str">
            <v>248A</v>
          </cell>
          <cell r="B1263" t="str">
            <v>REDUCTOR PVC d=90x63 mm E/C</v>
          </cell>
          <cell r="C1263" t="str">
            <v>u</v>
          </cell>
          <cell r="D1263" t="str">
            <v>3.69</v>
          </cell>
        </row>
        <row r="1264">
          <cell r="A1264" t="str">
            <v>250A</v>
          </cell>
          <cell r="B1264" t="str">
            <v>REDUCTOR PVC d=110x63mm E/C</v>
          </cell>
          <cell r="C1264" t="str">
            <v>u</v>
          </cell>
          <cell r="D1264" t="str">
            <v>7.48</v>
          </cell>
        </row>
        <row r="1265">
          <cell r="A1265" t="str">
            <v>252A</v>
          </cell>
          <cell r="B1265" t="str">
            <v>REDUCTOR PVC d=110x90 mm E/C</v>
          </cell>
          <cell r="C1265" t="str">
            <v>u</v>
          </cell>
          <cell r="D1265" t="str">
            <v>10.18</v>
          </cell>
        </row>
        <row r="1266">
          <cell r="A1266" t="str">
            <v>254A</v>
          </cell>
          <cell r="B1266" t="str">
            <v>REDUCTOR PVC d=160x63 mm E/C</v>
          </cell>
          <cell r="C1266" t="str">
            <v>u</v>
          </cell>
          <cell r="D1266" t="str">
            <v>32.48</v>
          </cell>
        </row>
        <row r="1267">
          <cell r="A1267" t="str">
            <v>256A</v>
          </cell>
          <cell r="B1267" t="str">
            <v>REDUCTOR PVC d=160x90 mm E/C</v>
          </cell>
          <cell r="C1267" t="str">
            <v>u</v>
          </cell>
          <cell r="D1267" t="str">
            <v>29.39</v>
          </cell>
        </row>
        <row r="1268">
          <cell r="A1268" t="str">
            <v>258A</v>
          </cell>
          <cell r="B1268" t="str">
            <v>REDUCTOR PVC d=160x110 mm E/C</v>
          </cell>
          <cell r="C1268" t="str">
            <v>u</v>
          </cell>
          <cell r="D1268" t="str">
            <v>19.91</v>
          </cell>
        </row>
        <row r="1269">
          <cell r="A1269" t="str">
            <v>260A</v>
          </cell>
          <cell r="B1269" t="str">
            <v>REDUCTOR PVC d=200x63 mm E/C</v>
          </cell>
          <cell r="C1269" t="str">
            <v>u</v>
          </cell>
          <cell r="D1269" t="str">
            <v>22.01</v>
          </cell>
        </row>
        <row r="1270">
          <cell r="A1270" t="str">
            <v>262A</v>
          </cell>
          <cell r="B1270" t="str">
            <v>REDUCTOR PVC d=200x90 mm E/C</v>
          </cell>
          <cell r="C1270" t="str">
            <v>u</v>
          </cell>
          <cell r="D1270" t="str">
            <v>67.51</v>
          </cell>
        </row>
        <row r="1271">
          <cell r="A1271" t="str">
            <v>264A</v>
          </cell>
          <cell r="B1271" t="str">
            <v>REDUCTOR PVC d=200x110 mmE/C</v>
          </cell>
          <cell r="C1271" t="str">
            <v>u</v>
          </cell>
          <cell r="D1271" t="str">
            <v>58.03</v>
          </cell>
        </row>
        <row r="1272">
          <cell r="A1272" t="str">
            <v>266A</v>
          </cell>
          <cell r="B1272" t="str">
            <v>REDUCTOR PVC d=200x160 mmE/C</v>
          </cell>
          <cell r="C1272" t="str">
            <v>u</v>
          </cell>
          <cell r="D1272" t="str">
            <v>39.11</v>
          </cell>
        </row>
        <row r="1273">
          <cell r="A1273" t="str">
            <v>268A</v>
          </cell>
          <cell r="B1273" t="str">
            <v>REDUCTOR PVC d=250x200 mm E/C</v>
          </cell>
          <cell r="C1273" t="str">
            <v>u</v>
          </cell>
          <cell r="D1273" t="str">
            <v>55.27</v>
          </cell>
        </row>
        <row r="1274">
          <cell r="A1274" t="str">
            <v>270A</v>
          </cell>
          <cell r="B1274" t="str">
            <v>REDUCTOR PVC d=315x110 mm E/C</v>
          </cell>
          <cell r="C1274" t="str">
            <v>u</v>
          </cell>
          <cell r="D1274" t="str">
            <v>102.22</v>
          </cell>
        </row>
        <row r="1275">
          <cell r="A1275" t="str">
            <v>272A</v>
          </cell>
          <cell r="B1275" t="str">
            <v>REDUCTOR PVC d=315x160 mm E/C</v>
          </cell>
          <cell r="C1275" t="str">
            <v>u</v>
          </cell>
          <cell r="D1275" t="str">
            <v>109.26</v>
          </cell>
        </row>
        <row r="1276">
          <cell r="A1276" t="str">
            <v>274A</v>
          </cell>
          <cell r="B1276" t="str">
            <v>REDUCTOR PVC d=315x200 mm E/C</v>
          </cell>
          <cell r="C1276" t="str">
            <v>u</v>
          </cell>
          <cell r="D1276" t="str">
            <v>120.19</v>
          </cell>
        </row>
        <row r="1277">
          <cell r="A1277" t="str">
            <v>276A</v>
          </cell>
          <cell r="B1277" t="str">
            <v>REDUCTOR PVC d=315x200 mm U/Z</v>
          </cell>
          <cell r="C1277" t="str">
            <v>u</v>
          </cell>
          <cell r="D1277" t="str">
            <v>354.63</v>
          </cell>
        </row>
        <row r="1278">
          <cell r="A1278" t="str">
            <v>278A</v>
          </cell>
          <cell r="B1278" t="str">
            <v>REDUCTOR PVC d=315x250 mm E/C</v>
          </cell>
          <cell r="C1278" t="str">
            <v>u</v>
          </cell>
          <cell r="D1278" t="str">
            <v>130.95</v>
          </cell>
        </row>
        <row r="1279">
          <cell r="A1279" t="str">
            <v>280A</v>
          </cell>
          <cell r="B1279" t="str">
            <v>REDUCTOR PVC d=355x315 mm U/Z</v>
          </cell>
          <cell r="C1279" t="str">
            <v>u</v>
          </cell>
          <cell r="D1279" t="str">
            <v>614.53</v>
          </cell>
        </row>
        <row r="1280">
          <cell r="A1280" t="str">
            <v>282A</v>
          </cell>
          <cell r="B1280" t="str">
            <v>REDUCTOR PVC d=400x355 mm U/Z</v>
          </cell>
          <cell r="C1280" t="str">
            <v>u</v>
          </cell>
          <cell r="D1280" t="str">
            <v>944.82</v>
          </cell>
        </row>
        <row r="1281">
          <cell r="A1281" t="str">
            <v>284A</v>
          </cell>
          <cell r="B1281" t="str">
            <v>REDUCTOR ROSC. d=3/4x1/2"</v>
          </cell>
          <cell r="C1281" t="str">
            <v>u</v>
          </cell>
          <cell r="D1281" t="str">
            <v>0.98</v>
          </cell>
        </row>
        <row r="1282">
          <cell r="A1282" t="str">
            <v>286A</v>
          </cell>
          <cell r="B1282" t="str">
            <v>REDUCTOR ROSC. d=1x3/4"</v>
          </cell>
          <cell r="C1282" t="str">
            <v>u</v>
          </cell>
          <cell r="D1282" t="str">
            <v>1.60</v>
          </cell>
        </row>
        <row r="1283">
          <cell r="A1283" t="str">
            <v>288A</v>
          </cell>
          <cell r="B1283" t="str">
            <v>REPARACION ACOMETIDA AGUA POTABLE</v>
          </cell>
          <cell r="C1283" t="str">
            <v>u</v>
          </cell>
          <cell r="D1283" t="str">
            <v>39.48</v>
          </cell>
        </row>
        <row r="1284">
          <cell r="A1284" t="str">
            <v>292A</v>
          </cell>
          <cell r="B1284" t="str">
            <v>RETIRO PIEZAS SANITARIAS Y PTOS DE AGUA</v>
          </cell>
          <cell r="C1284" t="str">
            <v>u</v>
          </cell>
          <cell r="D1284" t="str">
            <v>13.88</v>
          </cell>
        </row>
        <row r="1285">
          <cell r="A1285" t="str">
            <v>12A</v>
          </cell>
          <cell r="B1285" t="str">
            <v>REPARACION ACOMETIDA AGUA POTABLE 1/2" (S.TUBERIA)</v>
          </cell>
          <cell r="C1285" t="str">
            <v>u</v>
          </cell>
          <cell r="D1285" t="str">
            <v>39.55</v>
          </cell>
        </row>
        <row r="1286">
          <cell r="A1286" t="str">
            <v>294A</v>
          </cell>
          <cell r="B1286" t="str">
            <v>REUBICACION DE VALVULAS</v>
          </cell>
          <cell r="C1286" t="str">
            <v>u</v>
          </cell>
          <cell r="D1286" t="str">
            <v>26.15</v>
          </cell>
        </row>
        <row r="1287">
          <cell r="A1287" t="str">
            <v>296A</v>
          </cell>
          <cell r="B1287" t="str">
            <v>SUMINISTRO TUBERIA PVC U/Z 0.80 MPa D=630 mm</v>
          </cell>
          <cell r="C1287" t="str">
            <v>m</v>
          </cell>
          <cell r="D1287" t="str">
            <v>422.95</v>
          </cell>
        </row>
        <row r="1288">
          <cell r="A1288" t="str">
            <v>298A</v>
          </cell>
          <cell r="B1288" t="str">
            <v>SUMINISTRO TUBERIA PVC U/Z 1.00 MPa D=630 mm</v>
          </cell>
          <cell r="C1288" t="str">
            <v>m</v>
          </cell>
          <cell r="D1288" t="str">
            <v>422.95</v>
          </cell>
        </row>
        <row r="1289">
          <cell r="A1289" t="str">
            <v>300A</v>
          </cell>
          <cell r="B1289" t="str">
            <v>SUMINISTRO TUBERIA PVC U/Z 1.25 MPa D=630 mm</v>
          </cell>
          <cell r="C1289" t="str">
            <v>m</v>
          </cell>
          <cell r="D1289" t="str">
            <v>531.12</v>
          </cell>
        </row>
        <row r="1290">
          <cell r="A1290" t="str">
            <v>302A</v>
          </cell>
          <cell r="B1290" t="str">
            <v>SUM-INST. BUSHING 1" x 1/2"</v>
          </cell>
          <cell r="C1290" t="str">
            <v>u</v>
          </cell>
          <cell r="D1290" t="str">
            <v>0.98</v>
          </cell>
        </row>
        <row r="1291">
          <cell r="A1291" t="str">
            <v>304A</v>
          </cell>
          <cell r="B1291" t="str">
            <v>SUM-INST. BUSHING 2" x 1/2" O 3/4"</v>
          </cell>
          <cell r="C1291" t="str">
            <v>u</v>
          </cell>
          <cell r="D1291" t="str">
            <v>2.56</v>
          </cell>
        </row>
        <row r="1292">
          <cell r="A1292" t="str">
            <v>330A</v>
          </cell>
          <cell r="B1292" t="str">
            <v>TANQUE BAJO TIPO CISTERNA (1.20*2.00*1.08) MAMP.</v>
          </cell>
          <cell r="C1292" t="str">
            <v>u</v>
          </cell>
          <cell r="D1292" t="str">
            <v>126.20</v>
          </cell>
        </row>
        <row r="1293">
          <cell r="A1293" t="str">
            <v>332A</v>
          </cell>
          <cell r="B1293" t="str">
            <v>TANQUE HIDRONEUMATICO 20 GLN, INC. BOMBA 1/2 HP</v>
          </cell>
          <cell r="C1293" t="str">
            <v>u</v>
          </cell>
          <cell r="D1293" t="str">
            <v>181.80</v>
          </cell>
        </row>
        <row r="1294">
          <cell r="A1294" t="str">
            <v>334A</v>
          </cell>
          <cell r="B1294" t="str">
            <v>TANQUE HIDRONEUMATICO 30 GLN, INC. BOMBA 1/2 HP</v>
          </cell>
          <cell r="C1294" t="str">
            <v>u</v>
          </cell>
          <cell r="D1294" t="str">
            <v>190.89</v>
          </cell>
        </row>
        <row r="1295">
          <cell r="A1295" t="str">
            <v>336A</v>
          </cell>
          <cell r="B1295" t="str">
            <v>TANQUE HIDRONEUMATICO 60 GLN, INC. BOMBA 3/4 HP</v>
          </cell>
          <cell r="C1295" t="str">
            <v>u</v>
          </cell>
          <cell r="D1295" t="str">
            <v>288.11</v>
          </cell>
        </row>
        <row r="1296">
          <cell r="A1296" t="str">
            <v>338A</v>
          </cell>
          <cell r="B1296" t="str">
            <v>TANQUE PVC RESERVORIO 500 LT (INC. KIT INSTAL)</v>
          </cell>
          <cell r="C1296" t="str">
            <v>u</v>
          </cell>
          <cell r="D1296" t="str">
            <v>130.07</v>
          </cell>
        </row>
        <row r="1297">
          <cell r="A1297" t="str">
            <v>340A</v>
          </cell>
          <cell r="B1297" t="str">
            <v>TANQUE PVC RESERVORIO 1000 LT (INC. KIT INSTAL)</v>
          </cell>
          <cell r="C1297" t="str">
            <v>u</v>
          </cell>
          <cell r="D1297" t="str">
            <v>235.83</v>
          </cell>
        </row>
        <row r="1298">
          <cell r="A1298" t="str">
            <v>342A</v>
          </cell>
          <cell r="B1298" t="str">
            <v>TANQUE PVC RESERVORIO 1200 LT (INC. KIT INSTAL)</v>
          </cell>
          <cell r="C1298" t="str">
            <v>u</v>
          </cell>
          <cell r="D1298" t="str">
            <v>296.53</v>
          </cell>
        </row>
        <row r="1299">
          <cell r="A1299" t="str">
            <v>344A</v>
          </cell>
          <cell r="B1299" t="str">
            <v>TANQUE PVC RESERVORIO 2000 LT (INC. KIT INSTAL)</v>
          </cell>
          <cell r="C1299" t="str">
            <v>u</v>
          </cell>
          <cell r="D1299" t="str">
            <v>328.76</v>
          </cell>
        </row>
        <row r="1300">
          <cell r="A1300" t="str">
            <v>346A</v>
          </cell>
          <cell r="B1300" t="str">
            <v>TAPA DE TOL GALV. 2.8 mm MARCO ANG. 25*3 mm</v>
          </cell>
          <cell r="C1300" t="str">
            <v>m2</v>
          </cell>
          <cell r="D1300" t="str">
            <v>54.48</v>
          </cell>
        </row>
        <row r="1301">
          <cell r="A1301" t="str">
            <v>348A</v>
          </cell>
          <cell r="B1301" t="str">
            <v>TAPON H.F. D=300 mm B</v>
          </cell>
          <cell r="C1301" t="str">
            <v>u</v>
          </cell>
          <cell r="D1301" t="str">
            <v>139.11</v>
          </cell>
        </row>
        <row r="1302">
          <cell r="A1302" t="str">
            <v>350A</v>
          </cell>
          <cell r="B1302" t="str">
            <v>TAPON A.L. D=500 mm</v>
          </cell>
          <cell r="C1302" t="str">
            <v>u</v>
          </cell>
          <cell r="D1302" t="str">
            <v>231.82</v>
          </cell>
        </row>
        <row r="1303">
          <cell r="A1303" t="str">
            <v>720A</v>
          </cell>
          <cell r="B1303" t="str">
            <v>TAPON PVC d=1" ROSCABLE</v>
          </cell>
          <cell r="C1303" t="str">
            <v>u</v>
          </cell>
          <cell r="D1303" t="str">
            <v>0.99</v>
          </cell>
        </row>
        <row r="1304">
          <cell r="A1304" t="str">
            <v>352A</v>
          </cell>
          <cell r="B1304" t="str">
            <v>TAPON PVC D=32 mm</v>
          </cell>
          <cell r="C1304" t="str">
            <v>u</v>
          </cell>
          <cell r="D1304" t="str">
            <v>1.66</v>
          </cell>
        </row>
        <row r="1305">
          <cell r="A1305" t="str">
            <v>354A</v>
          </cell>
          <cell r="B1305" t="str">
            <v>TAPON PVC D=40 mm</v>
          </cell>
          <cell r="C1305" t="str">
            <v>u</v>
          </cell>
          <cell r="D1305" t="str">
            <v>1.76</v>
          </cell>
        </row>
        <row r="1306">
          <cell r="A1306" t="str">
            <v>356A</v>
          </cell>
          <cell r="B1306" t="str">
            <v>TAPON PVC D=50 mm</v>
          </cell>
          <cell r="C1306" t="str">
            <v>u</v>
          </cell>
          <cell r="D1306" t="str">
            <v>4.02</v>
          </cell>
        </row>
        <row r="1307">
          <cell r="A1307" t="str">
            <v>358A</v>
          </cell>
          <cell r="B1307" t="str">
            <v>TAPON PVC D=63 mm</v>
          </cell>
          <cell r="C1307" t="str">
            <v>u</v>
          </cell>
          <cell r="D1307" t="str">
            <v>1.48</v>
          </cell>
        </row>
        <row r="1308">
          <cell r="A1308" t="str">
            <v>360A</v>
          </cell>
          <cell r="B1308" t="str">
            <v>TAPON PVC D=90 mm</v>
          </cell>
          <cell r="C1308" t="str">
            <v>u</v>
          </cell>
          <cell r="D1308" t="str">
            <v>3.92</v>
          </cell>
        </row>
        <row r="1309">
          <cell r="A1309" t="str">
            <v>362A</v>
          </cell>
          <cell r="B1309" t="str">
            <v>TAPON PVC D=110 mm</v>
          </cell>
          <cell r="C1309" t="str">
            <v>u</v>
          </cell>
          <cell r="D1309" t="str">
            <v>5.20</v>
          </cell>
        </row>
        <row r="1310">
          <cell r="A1310" t="str">
            <v>364A</v>
          </cell>
          <cell r="B1310" t="str">
            <v>TAPON PVC D=160 mm</v>
          </cell>
          <cell r="C1310" t="str">
            <v>u</v>
          </cell>
          <cell r="D1310" t="str">
            <v>24.12</v>
          </cell>
        </row>
        <row r="1311">
          <cell r="A1311" t="str">
            <v>366A</v>
          </cell>
          <cell r="B1311" t="str">
            <v>TAPON PVC D=200 mm</v>
          </cell>
          <cell r="C1311" t="str">
            <v>u</v>
          </cell>
          <cell r="D1311" t="str">
            <v>66.62</v>
          </cell>
        </row>
        <row r="1312">
          <cell r="A1312" t="str">
            <v>368A</v>
          </cell>
          <cell r="B1312" t="str">
            <v>TAPON PVC D=315 mm</v>
          </cell>
          <cell r="C1312" t="str">
            <v>u</v>
          </cell>
          <cell r="D1312" t="str">
            <v>76.78</v>
          </cell>
        </row>
        <row r="1313">
          <cell r="A1313" t="str">
            <v>370A</v>
          </cell>
          <cell r="B1313" t="str">
            <v>TAPON PVC-S D=250 mm</v>
          </cell>
          <cell r="C1313" t="str">
            <v>u</v>
          </cell>
          <cell r="D1313" t="str">
            <v>32.49</v>
          </cell>
        </row>
        <row r="1314">
          <cell r="A1314" t="str">
            <v>372A</v>
          </cell>
          <cell r="B1314" t="str">
            <v>TEE L.A. D=110 mm</v>
          </cell>
          <cell r="C1314" t="str">
            <v>u</v>
          </cell>
          <cell r="D1314" t="str">
            <v>44.82</v>
          </cell>
        </row>
        <row r="1315">
          <cell r="A1315" t="str">
            <v>374A</v>
          </cell>
          <cell r="B1315" t="str">
            <v>TEE L.A. D=160 mm</v>
          </cell>
          <cell r="C1315" t="str">
            <v>u</v>
          </cell>
          <cell r="D1315" t="str">
            <v>73.83</v>
          </cell>
        </row>
        <row r="1316">
          <cell r="A1316" t="str">
            <v>376A</v>
          </cell>
          <cell r="B1316" t="str">
            <v>TEE L.A. D=200 mm</v>
          </cell>
          <cell r="C1316" t="str">
            <v>u</v>
          </cell>
          <cell r="D1316" t="str">
            <v>111.40</v>
          </cell>
        </row>
        <row r="1317">
          <cell r="A1317" t="str">
            <v>378A</v>
          </cell>
          <cell r="B1317" t="str">
            <v>TEE H.F. D=300 mm BB</v>
          </cell>
          <cell r="C1317" t="str">
            <v>u</v>
          </cell>
          <cell r="D1317" t="str">
            <v>577.46</v>
          </cell>
        </row>
        <row r="1318">
          <cell r="A1318" t="str">
            <v>380A</v>
          </cell>
          <cell r="B1318" t="str">
            <v>TEE L.A. D=315 mm</v>
          </cell>
          <cell r="C1318" t="str">
            <v>u</v>
          </cell>
          <cell r="D1318" t="str">
            <v>95.30</v>
          </cell>
        </row>
        <row r="1319">
          <cell r="A1319" t="str">
            <v>382A</v>
          </cell>
          <cell r="B1319" t="str">
            <v>TEE L.A. D=400 mm (CON ACCESORIOS)</v>
          </cell>
          <cell r="C1319" t="str">
            <v>u</v>
          </cell>
          <cell r="D1319" t="str">
            <v>281.06</v>
          </cell>
        </row>
        <row r="1320">
          <cell r="A1320" t="str">
            <v>384A</v>
          </cell>
          <cell r="B1320" t="str">
            <v>TEE DN 300/110 (RECUBIERTA)</v>
          </cell>
          <cell r="C1320" t="str">
            <v>u</v>
          </cell>
          <cell r="D1320" t="str">
            <v>624.68</v>
          </cell>
        </row>
        <row r="1321">
          <cell r="A1321" t="str">
            <v>386A</v>
          </cell>
          <cell r="B1321" t="str">
            <v>TEE DN 315/300 (RECUBIERTA)</v>
          </cell>
          <cell r="C1321" t="str">
            <v>u</v>
          </cell>
          <cell r="D1321" t="str">
            <v>696.96</v>
          </cell>
        </row>
        <row r="1322">
          <cell r="A1322" t="str">
            <v>714A</v>
          </cell>
          <cell r="B1322" t="str">
            <v>TEE PVC-P d=1/2" ROSCABLE</v>
          </cell>
          <cell r="C1322" t="str">
            <v>u</v>
          </cell>
          <cell r="D1322" t="str">
            <v>0.88</v>
          </cell>
        </row>
        <row r="1323">
          <cell r="A1323" t="str">
            <v>710A</v>
          </cell>
          <cell r="B1323" t="str">
            <v>TEE PVC-P d=3/4" ROSCABLE</v>
          </cell>
          <cell r="C1323" t="str">
            <v>u</v>
          </cell>
          <cell r="D1323" t="str">
            <v>1.20</v>
          </cell>
        </row>
        <row r="1324">
          <cell r="A1324" t="str">
            <v>716A</v>
          </cell>
          <cell r="B1324" t="str">
            <v>TEE PVC-P d=1" ROSCABLE</v>
          </cell>
          <cell r="C1324" t="str">
            <v>u</v>
          </cell>
          <cell r="D1324" t="str">
            <v>1.79</v>
          </cell>
        </row>
        <row r="1325">
          <cell r="A1325" t="str">
            <v>388A</v>
          </cell>
          <cell r="B1325" t="str">
            <v>TEE PVC d=32 mm E/C</v>
          </cell>
          <cell r="C1325" t="str">
            <v>u</v>
          </cell>
          <cell r="D1325" t="str">
            <v>0.84</v>
          </cell>
        </row>
        <row r="1326">
          <cell r="A1326" t="str">
            <v>392A</v>
          </cell>
          <cell r="B1326" t="str">
            <v>TEE PVC D=50 mm E/C</v>
          </cell>
          <cell r="C1326" t="str">
            <v>u</v>
          </cell>
          <cell r="D1326" t="str">
            <v>2.26</v>
          </cell>
        </row>
        <row r="1327">
          <cell r="A1327" t="str">
            <v>394A</v>
          </cell>
          <cell r="B1327" t="str">
            <v>TEE PVC D=50 mm U/Z</v>
          </cell>
          <cell r="C1327" t="str">
            <v>u</v>
          </cell>
          <cell r="D1327" t="str">
            <v>15.41</v>
          </cell>
        </row>
        <row r="1328">
          <cell r="A1328" t="str">
            <v>396A</v>
          </cell>
          <cell r="B1328" t="str">
            <v>TEE PVC D=63 mm E/C</v>
          </cell>
          <cell r="C1328" t="str">
            <v>u</v>
          </cell>
          <cell r="D1328" t="str">
            <v>5.85</v>
          </cell>
        </row>
        <row r="1329">
          <cell r="A1329" t="str">
            <v>398A</v>
          </cell>
          <cell r="B1329" t="str">
            <v>TEE PVC D=63 mm U/Z</v>
          </cell>
          <cell r="C1329" t="str">
            <v>u</v>
          </cell>
          <cell r="D1329" t="str">
            <v>13.18</v>
          </cell>
        </row>
        <row r="1330">
          <cell r="A1330" t="str">
            <v>400A</v>
          </cell>
          <cell r="B1330" t="str">
            <v>TEE PVC D=90 mm E/C</v>
          </cell>
          <cell r="C1330" t="str">
            <v>u</v>
          </cell>
          <cell r="D1330" t="str">
            <v>6.31</v>
          </cell>
        </row>
        <row r="1331">
          <cell r="A1331" t="str">
            <v>402A</v>
          </cell>
          <cell r="B1331" t="str">
            <v>TEE PVC D=90 mm U/Z</v>
          </cell>
          <cell r="C1331" t="str">
            <v>u</v>
          </cell>
          <cell r="D1331" t="str">
            <v>43.63</v>
          </cell>
        </row>
        <row r="1332">
          <cell r="A1332" t="str">
            <v>404A</v>
          </cell>
          <cell r="B1332" t="str">
            <v>TEE PVC D=110 mm E/C</v>
          </cell>
          <cell r="C1332" t="str">
            <v>u</v>
          </cell>
          <cell r="D1332" t="str">
            <v>14.77</v>
          </cell>
        </row>
        <row r="1333">
          <cell r="A1333" t="str">
            <v>406A</v>
          </cell>
          <cell r="B1333" t="str">
            <v>TEE PVC D=110 mm U/Z</v>
          </cell>
          <cell r="C1333" t="str">
            <v>u</v>
          </cell>
          <cell r="D1333" t="str">
            <v>28.88</v>
          </cell>
        </row>
        <row r="1334">
          <cell r="A1334" t="str">
            <v>408A</v>
          </cell>
          <cell r="B1334" t="str">
            <v>TEE PVC D=160 mm E/C</v>
          </cell>
          <cell r="C1334" t="str">
            <v>u</v>
          </cell>
          <cell r="D1334" t="str">
            <v>37.34</v>
          </cell>
        </row>
        <row r="1335">
          <cell r="A1335" t="str">
            <v>410A</v>
          </cell>
          <cell r="B1335" t="str">
            <v>TEE PVC D=160 mm U/Z</v>
          </cell>
          <cell r="C1335" t="str">
            <v>u</v>
          </cell>
          <cell r="D1335" t="str">
            <v>116.18</v>
          </cell>
        </row>
        <row r="1336">
          <cell r="A1336" t="str">
            <v>412A</v>
          </cell>
          <cell r="B1336" t="str">
            <v>TEE PVC D=200 mm U/Z</v>
          </cell>
          <cell r="C1336" t="str">
            <v>u</v>
          </cell>
          <cell r="D1336" t="str">
            <v>148.08</v>
          </cell>
        </row>
        <row r="1337">
          <cell r="A1337" t="str">
            <v>414A</v>
          </cell>
          <cell r="B1337" t="str">
            <v>TEE PVC D=315 mm E/C</v>
          </cell>
          <cell r="C1337" t="str">
            <v>u</v>
          </cell>
          <cell r="D1337" t="str">
            <v>160.10</v>
          </cell>
        </row>
        <row r="1338">
          <cell r="A1338" t="str">
            <v>416A</v>
          </cell>
          <cell r="B1338" t="str">
            <v>TEE PVC D=355 mm U/Z</v>
          </cell>
          <cell r="C1338" t="str">
            <v>u</v>
          </cell>
          <cell r="D1338" t="str">
            <v>965.16</v>
          </cell>
        </row>
        <row r="1339">
          <cell r="A1339" t="str">
            <v>418A</v>
          </cell>
          <cell r="B1339" t="str">
            <v>TEE PVC D=400 mm U/Z</v>
          </cell>
          <cell r="C1339" t="str">
            <v>u</v>
          </cell>
          <cell r="D1339" t="str">
            <v>1350.80</v>
          </cell>
        </row>
        <row r="1340">
          <cell r="A1340" t="str">
            <v>420A</v>
          </cell>
          <cell r="B1340" t="str">
            <v>TEE REDUCTORA A.L. D=600 a 315 mm (CON ACCESORIOS)</v>
          </cell>
          <cell r="C1340" t="str">
            <v>u</v>
          </cell>
          <cell r="D1340" t="str">
            <v>261.44</v>
          </cell>
        </row>
        <row r="1341">
          <cell r="A1341" t="str">
            <v>422A</v>
          </cell>
          <cell r="B1341" t="str">
            <v>TEE REDUCTORA PVC D=63x32 mm E/C</v>
          </cell>
          <cell r="C1341" t="str">
            <v>u</v>
          </cell>
          <cell r="D1341" t="str">
            <v>3.68</v>
          </cell>
        </row>
        <row r="1342">
          <cell r="A1342" t="str">
            <v>424A</v>
          </cell>
          <cell r="B1342" t="str">
            <v>TEE REDUCTORA PVC D=63x40 mm E/C</v>
          </cell>
          <cell r="C1342" t="str">
            <v>u</v>
          </cell>
          <cell r="D1342" t="str">
            <v>4.12</v>
          </cell>
        </row>
        <row r="1343">
          <cell r="A1343" t="str">
            <v>426A</v>
          </cell>
          <cell r="B1343" t="str">
            <v>TEE REDUCTORA PVC D=63x50 mm E/C</v>
          </cell>
          <cell r="C1343" t="str">
            <v>u</v>
          </cell>
          <cell r="D1343" t="str">
            <v>4.65</v>
          </cell>
        </row>
        <row r="1344">
          <cell r="A1344" t="str">
            <v>428A</v>
          </cell>
          <cell r="B1344" t="str">
            <v>TEE REDUCTORA PVC D=90x63 mm E/C</v>
          </cell>
          <cell r="C1344" t="str">
            <v>u</v>
          </cell>
          <cell r="D1344" t="str">
            <v>10.35</v>
          </cell>
        </row>
        <row r="1345">
          <cell r="A1345" t="str">
            <v>430A</v>
          </cell>
          <cell r="B1345" t="str">
            <v>TEE REDUCTORA PVC D=110x63 mm E/C</v>
          </cell>
          <cell r="C1345" t="str">
            <v>u</v>
          </cell>
          <cell r="D1345" t="str">
            <v>15.69</v>
          </cell>
        </row>
        <row r="1346">
          <cell r="A1346" t="str">
            <v>432A</v>
          </cell>
          <cell r="B1346" t="str">
            <v>TEE REDUCTORA PVC D=110x90 mm E/C</v>
          </cell>
          <cell r="C1346" t="str">
            <v>u</v>
          </cell>
          <cell r="D1346" t="str">
            <v>20.87</v>
          </cell>
        </row>
        <row r="1347">
          <cell r="A1347" t="str">
            <v>434A</v>
          </cell>
          <cell r="B1347" t="str">
            <v>TEE REDUCTORA PVC D=160x63 mm E/C</v>
          </cell>
          <cell r="C1347" t="str">
            <v>u</v>
          </cell>
          <cell r="D1347" t="str">
            <v>57.46</v>
          </cell>
        </row>
        <row r="1348">
          <cell r="A1348" t="str">
            <v>436A</v>
          </cell>
          <cell r="B1348" t="str">
            <v>TEE REDUCTORA PVC D=200x63 mm U/Z</v>
          </cell>
          <cell r="C1348" t="str">
            <v>u</v>
          </cell>
          <cell r="D1348" t="str">
            <v>105.84</v>
          </cell>
        </row>
        <row r="1349">
          <cell r="A1349" t="str">
            <v>438A</v>
          </cell>
          <cell r="B1349" t="str">
            <v>TEE REDUCTORA PVC D=200x90 mm U/Z</v>
          </cell>
          <cell r="C1349" t="str">
            <v>u</v>
          </cell>
          <cell r="D1349" t="str">
            <v>118.35</v>
          </cell>
        </row>
        <row r="1350">
          <cell r="A1350" t="str">
            <v>440A</v>
          </cell>
          <cell r="B1350" t="str">
            <v>TEE REDUCTORA PVC D=200x160 mm E/C</v>
          </cell>
          <cell r="C1350" t="str">
            <v>u</v>
          </cell>
          <cell r="D1350" t="str">
            <v>93.41</v>
          </cell>
        </row>
        <row r="1351">
          <cell r="A1351" t="str">
            <v>390A</v>
          </cell>
          <cell r="B1351" t="str">
            <v>TEE O YEE PVC d=40 mm E/C</v>
          </cell>
          <cell r="C1351" t="str">
            <v>u</v>
          </cell>
          <cell r="D1351" t="str">
            <v>2.16</v>
          </cell>
        </row>
        <row r="1352">
          <cell r="A1352" t="str">
            <v>442A</v>
          </cell>
          <cell r="B1352" t="str">
            <v>TRAMO CORTO ACERO LAM L=1.00 m D=20" (SUM-INST)</v>
          </cell>
          <cell r="C1352" t="str">
            <v>u</v>
          </cell>
          <cell r="D1352" t="str">
            <v>479.82</v>
          </cell>
        </row>
        <row r="1353">
          <cell r="A1353" t="str">
            <v>444A</v>
          </cell>
          <cell r="B1353" t="str">
            <v>TRAMO CORTO ACERO LAM L=1.00 m D=25" (SUM-INST)</v>
          </cell>
          <cell r="C1353" t="str">
            <v>u</v>
          </cell>
          <cell r="D1353" t="str">
            <v>603.72</v>
          </cell>
        </row>
        <row r="1354">
          <cell r="A1354" t="str">
            <v>446A</v>
          </cell>
          <cell r="B1354" t="str">
            <v>TRAMO CORTO ACERO LAM L=1.60 m D=25" (SUM-INST)</v>
          </cell>
          <cell r="C1354" t="str">
            <v>u</v>
          </cell>
          <cell r="D1354" t="str">
            <v>662.72</v>
          </cell>
        </row>
        <row r="1355">
          <cell r="A1355" t="str">
            <v>448A</v>
          </cell>
          <cell r="B1355" t="str">
            <v>TRAMO CORTO H.F. BB d=300 mm L=1.00 m</v>
          </cell>
          <cell r="C1355" t="str">
            <v>u</v>
          </cell>
          <cell r="D1355" t="str">
            <v>429.96</v>
          </cell>
        </row>
        <row r="1356">
          <cell r="A1356" t="str">
            <v>450A</v>
          </cell>
          <cell r="B1356" t="str">
            <v>TRAMO CORTO H.F. BB d=300 mm L=2.00 m</v>
          </cell>
          <cell r="C1356" t="str">
            <v>u</v>
          </cell>
          <cell r="D1356" t="str">
            <v>647.97</v>
          </cell>
        </row>
        <row r="1357">
          <cell r="A1357" t="str">
            <v>452A</v>
          </cell>
          <cell r="B1357" t="str">
            <v>TRAMO CORTO H.F. BL d=300 mm L=0.25 m</v>
          </cell>
          <cell r="C1357" t="str">
            <v>u</v>
          </cell>
          <cell r="D1357" t="str">
            <v>424.88</v>
          </cell>
        </row>
        <row r="1358">
          <cell r="A1358" t="str">
            <v>454A</v>
          </cell>
          <cell r="B1358" t="str">
            <v>TRAMO CORTO H.F. BT. d=300 mm L=0.80 m</v>
          </cell>
          <cell r="C1358" t="str">
            <v>u</v>
          </cell>
          <cell r="D1358" t="str">
            <v>423.54</v>
          </cell>
        </row>
        <row r="1359">
          <cell r="A1359" t="str">
            <v>456A</v>
          </cell>
          <cell r="B1359" t="str">
            <v>TRASLADO EJE TUB. PVC 63mm 0.8 Mpa E/C + PRUEBA</v>
          </cell>
          <cell r="C1359" t="str">
            <v>m</v>
          </cell>
          <cell r="D1359" t="str">
            <v>1.74</v>
          </cell>
        </row>
        <row r="1360">
          <cell r="A1360" t="str">
            <v>458A</v>
          </cell>
          <cell r="B1360" t="str">
            <v>TRASLADO EJE TUB. PVC 90mm 0.8 Mpa E/C + PRUEBA</v>
          </cell>
          <cell r="C1360" t="str">
            <v>m</v>
          </cell>
          <cell r="D1360" t="str">
            <v>1.76</v>
          </cell>
        </row>
        <row r="1361">
          <cell r="A1361" t="str">
            <v>460A</v>
          </cell>
          <cell r="B1361" t="str">
            <v>TRASLADO EJE TUB. PVC 110mm 0.8Mpa E/C + PRUEBA</v>
          </cell>
          <cell r="C1361" t="str">
            <v>m</v>
          </cell>
          <cell r="D1361" t="str">
            <v>2.17</v>
          </cell>
        </row>
        <row r="1362">
          <cell r="A1362" t="str">
            <v>462A</v>
          </cell>
          <cell r="B1362" t="str">
            <v>TRASLADO EJE TUB. PVC 200mm 0.8Mpa E/C + PRUEBA</v>
          </cell>
          <cell r="C1362" t="str">
            <v>m</v>
          </cell>
          <cell r="D1362" t="str">
            <v>5.68</v>
          </cell>
        </row>
        <row r="1363">
          <cell r="A1363" t="str">
            <v>328A</v>
          </cell>
          <cell r="B1363" t="str">
            <v>TUBO H.G. ROSCABLE 4"</v>
          </cell>
          <cell r="C1363" t="str">
            <v>m</v>
          </cell>
          <cell r="D1363" t="str">
            <v>24.35</v>
          </cell>
        </row>
        <row r="1364">
          <cell r="A1364" t="str">
            <v>670A</v>
          </cell>
          <cell r="B1364" t="str">
            <v>TUBO H.G. ROSCABLE 3"</v>
          </cell>
          <cell r="C1364" t="str">
            <v>m</v>
          </cell>
          <cell r="D1364" t="str">
            <v>19.40</v>
          </cell>
        </row>
        <row r="1365">
          <cell r="A1365" t="str">
            <v>464A</v>
          </cell>
          <cell r="B1365" t="str">
            <v>TUBERIA PVC ROSCABLE D=1/2" EN CONDUCCION + PRUEBA</v>
          </cell>
          <cell r="C1365" t="str">
            <v>m</v>
          </cell>
          <cell r="D1365" t="str">
            <v>2.74</v>
          </cell>
        </row>
        <row r="1366">
          <cell r="A1366" t="str">
            <v>466A</v>
          </cell>
          <cell r="B1366" t="str">
            <v>TUBERIA PVC ROSCABLE D=3/4" EN CONDUCCION + PRUEBA</v>
          </cell>
          <cell r="C1366" t="str">
            <v>m</v>
          </cell>
          <cell r="D1366" t="str">
            <v>3.23</v>
          </cell>
        </row>
        <row r="1367">
          <cell r="A1367" t="str">
            <v>468A</v>
          </cell>
          <cell r="B1367" t="str">
            <v>TUBERIA PVC ROSCABLE D=1" EN CONDUCCION + PRUEBA</v>
          </cell>
          <cell r="C1367" t="str">
            <v>m</v>
          </cell>
          <cell r="D1367" t="str">
            <v>6.52</v>
          </cell>
        </row>
        <row r="1368">
          <cell r="A1368" t="str">
            <v>470A</v>
          </cell>
          <cell r="B1368" t="str">
            <v>TUBERIA PVC ROSCABLE D=1 1/4" EN CONDUCCION+PRUEBA</v>
          </cell>
          <cell r="C1368" t="str">
            <v>m</v>
          </cell>
          <cell r="D1368" t="str">
            <v>8.87</v>
          </cell>
        </row>
        <row r="1369">
          <cell r="A1369" t="str">
            <v>472A</v>
          </cell>
          <cell r="B1369" t="str">
            <v>TUBERIA PVC ROSCABLE D=1 1/2" EN CONDUCCION+PRUEBA</v>
          </cell>
          <cell r="C1369" t="str">
            <v>m</v>
          </cell>
          <cell r="D1369" t="str">
            <v>10.74</v>
          </cell>
        </row>
        <row r="1370">
          <cell r="A1370" t="str">
            <v>474A</v>
          </cell>
          <cell r="B1370" t="str">
            <v>TUBERIA PVC ROSCABLE D=2" EN CONDUCCION + PRUEBA</v>
          </cell>
          <cell r="C1370" t="str">
            <v>m</v>
          </cell>
          <cell r="D1370" t="str">
            <v>13.43</v>
          </cell>
        </row>
        <row r="1371">
          <cell r="A1371" t="str">
            <v>476A</v>
          </cell>
          <cell r="B1371" t="str">
            <v>TUBERIA PVC ROSCABLE D=1/2" EN EDIFICACION+PRUEBA</v>
          </cell>
          <cell r="C1371" t="str">
            <v>m</v>
          </cell>
          <cell r="D1371" t="str">
            <v>5.95</v>
          </cell>
        </row>
        <row r="1372">
          <cell r="A1372" t="str">
            <v>478A</v>
          </cell>
          <cell r="B1372" t="str">
            <v>TUBERIA PVC ROSCABLE D=3/4" EN EDIFICACION+PRUEBA</v>
          </cell>
          <cell r="C1372" t="str">
            <v>m</v>
          </cell>
          <cell r="D1372" t="str">
            <v>6.44</v>
          </cell>
        </row>
        <row r="1373">
          <cell r="A1373" t="str">
            <v>480A</v>
          </cell>
          <cell r="B1373" t="str">
            <v>TUBERIA PVC ROSCABLE D=1" EN EDIFICACION+PRUEBA</v>
          </cell>
          <cell r="C1373" t="str">
            <v>m</v>
          </cell>
          <cell r="D1373" t="str">
            <v>9.64</v>
          </cell>
        </row>
        <row r="1374">
          <cell r="A1374" t="str">
            <v>482A</v>
          </cell>
          <cell r="B1374" t="str">
            <v>TUBERIA PVC ROSCABLE D=1 1/2" EN EDIFICACION+PRUEB</v>
          </cell>
          <cell r="C1374" t="str">
            <v>m</v>
          </cell>
          <cell r="D1374" t="str">
            <v>14.66</v>
          </cell>
        </row>
        <row r="1375">
          <cell r="A1375" t="str">
            <v>484A</v>
          </cell>
          <cell r="B1375" t="str">
            <v>TUBERIA PVC ROSCABLE D=2" EN EDIFICACION+PRUEBA</v>
          </cell>
          <cell r="C1375" t="str">
            <v>m</v>
          </cell>
          <cell r="D1375" t="str">
            <v>17.25</v>
          </cell>
        </row>
        <row r="1376">
          <cell r="A1376" t="str">
            <v>486A</v>
          </cell>
          <cell r="B1376" t="str">
            <v>TUBERIA PVC D=50 mm 0.80 MPa E/C + PRUEBA</v>
          </cell>
          <cell r="C1376" t="str">
            <v>m</v>
          </cell>
          <cell r="D1376" t="str">
            <v>3.97</v>
          </cell>
        </row>
        <row r="1377">
          <cell r="A1377" t="str">
            <v>488A</v>
          </cell>
          <cell r="B1377" t="str">
            <v>TUBERIA PVC D=63 mm 0.80 Mpa E/C + PRUEBA</v>
          </cell>
          <cell r="C1377" t="str">
            <v>m</v>
          </cell>
          <cell r="D1377" t="str">
            <v>4.82</v>
          </cell>
        </row>
        <row r="1378">
          <cell r="A1378" t="str">
            <v>490A</v>
          </cell>
          <cell r="B1378" t="str">
            <v>TUBERIA PVC D=90 mm 0.80 MPa E/C + PRUEBA</v>
          </cell>
          <cell r="C1378" t="str">
            <v>m</v>
          </cell>
          <cell r="D1378" t="str">
            <v>7.48</v>
          </cell>
        </row>
        <row r="1379">
          <cell r="A1379" t="str">
            <v>492A</v>
          </cell>
          <cell r="B1379" t="str">
            <v>TUBERIA PVC D=110 mm 0.80 MPa E/C + PRUEBA</v>
          </cell>
          <cell r="C1379" t="str">
            <v>m</v>
          </cell>
          <cell r="D1379" t="str">
            <v>9.15</v>
          </cell>
        </row>
        <row r="1380">
          <cell r="A1380" t="str">
            <v>494A</v>
          </cell>
          <cell r="B1380" t="str">
            <v>TUBERIA PVC D=160 mm 0.80 Mpa E/C + PRUEBA</v>
          </cell>
          <cell r="C1380" t="str">
            <v>m</v>
          </cell>
          <cell r="D1380" t="str">
            <v>17.09</v>
          </cell>
        </row>
        <row r="1381">
          <cell r="A1381" t="str">
            <v>496A</v>
          </cell>
          <cell r="B1381" t="str">
            <v>TUBERIA PVC D=200 mm 0.80 Mpa E/C + PRUEBA</v>
          </cell>
          <cell r="C1381" t="str">
            <v>m</v>
          </cell>
          <cell r="D1381" t="str">
            <v>26.36</v>
          </cell>
        </row>
        <row r="1382">
          <cell r="A1382" t="str">
            <v>498A</v>
          </cell>
          <cell r="B1382" t="str">
            <v>TUBERIA PVC D=315 mm 0.80 Mpa E/C + PRUEBA</v>
          </cell>
          <cell r="C1382" t="str">
            <v>m</v>
          </cell>
          <cell r="D1382" t="str">
            <v>60.99</v>
          </cell>
        </row>
        <row r="1383">
          <cell r="A1383" t="str">
            <v>500A</v>
          </cell>
          <cell r="B1383" t="str">
            <v>TUBERIA PVC D=400 mm 0.80 Mpa E/C + PRUEBA</v>
          </cell>
          <cell r="C1383" t="str">
            <v>m</v>
          </cell>
          <cell r="D1383" t="str">
            <v>132.13</v>
          </cell>
        </row>
        <row r="1384">
          <cell r="A1384" t="str">
            <v>502A</v>
          </cell>
          <cell r="B1384" t="str">
            <v>TUBERIA PVC D=63 mm 1.00 MPa E/C + PRUEBA</v>
          </cell>
          <cell r="C1384" t="str">
            <v>m</v>
          </cell>
          <cell r="D1384" t="str">
            <v>5.20</v>
          </cell>
        </row>
        <row r="1385">
          <cell r="A1385" t="str">
            <v>504A</v>
          </cell>
          <cell r="B1385" t="str">
            <v>TUBERIA PVC D=90 mm 1.00 MPa E/C + PRUEBA</v>
          </cell>
          <cell r="C1385" t="str">
            <v>m</v>
          </cell>
          <cell r="D1385" t="str">
            <v>8.58</v>
          </cell>
        </row>
        <row r="1386">
          <cell r="A1386" t="str">
            <v>506A</v>
          </cell>
          <cell r="B1386" t="str">
            <v>TUBERIA PVC D=110 mm 1.00MPa E/C + PRUEBA</v>
          </cell>
          <cell r="C1386" t="str">
            <v>m</v>
          </cell>
          <cell r="D1386" t="str">
            <v>11.10</v>
          </cell>
        </row>
        <row r="1387">
          <cell r="A1387" t="str">
            <v>508A</v>
          </cell>
          <cell r="B1387" t="str">
            <v>TUBERIA PVC D=32 mm 1.25 MPa E/C + PRUEBA</v>
          </cell>
          <cell r="C1387" t="str">
            <v>m</v>
          </cell>
          <cell r="D1387" t="str">
            <v>2.00</v>
          </cell>
        </row>
        <row r="1388">
          <cell r="A1388" t="str">
            <v>510A</v>
          </cell>
          <cell r="B1388" t="str">
            <v>TUBERIA PVC D=40 mm 1.25 MPa E/C + PRUEBA</v>
          </cell>
          <cell r="C1388" t="str">
            <v>m</v>
          </cell>
          <cell r="D1388" t="str">
            <v>2.98</v>
          </cell>
        </row>
        <row r="1389">
          <cell r="A1389" t="str">
            <v>512A</v>
          </cell>
          <cell r="B1389" t="str">
            <v>TUBERIA PVC D=25 mm 1.60 MPa E/C + PRUEBA</v>
          </cell>
          <cell r="C1389" t="str">
            <v>m</v>
          </cell>
          <cell r="D1389" t="str">
            <v>1.29</v>
          </cell>
        </row>
        <row r="1390">
          <cell r="A1390" t="str">
            <v>514A</v>
          </cell>
          <cell r="B1390" t="str">
            <v>TUBERIA PVC D=50 mm 0.80 MPa U/Z + PRUEBA</v>
          </cell>
          <cell r="C1390" t="str">
            <v>m</v>
          </cell>
          <cell r="D1390" t="str">
            <v>2.64</v>
          </cell>
        </row>
        <row r="1391">
          <cell r="A1391" t="str">
            <v>516A</v>
          </cell>
          <cell r="B1391" t="str">
            <v>TUBERIA PVC D=63 mm 0.80 MPa U/Z + PRUEBA</v>
          </cell>
          <cell r="C1391" t="str">
            <v>m</v>
          </cell>
          <cell r="D1391" t="str">
            <v>3.61</v>
          </cell>
        </row>
        <row r="1392">
          <cell r="A1392" t="str">
            <v>880A</v>
          </cell>
          <cell r="B1392" t="str">
            <v>TUBERIA PVC D=75 mm 0.80 MPa U/Z + PRUBA</v>
          </cell>
          <cell r="C1392" t="str">
            <v>m</v>
          </cell>
          <cell r="D1392" t="str">
            <v>4.73</v>
          </cell>
        </row>
        <row r="1393">
          <cell r="A1393" t="str">
            <v>518A</v>
          </cell>
          <cell r="B1393" t="str">
            <v>TUBERIA PVC D=90 mm 0.80 MPa U/Z + PRUEBA</v>
          </cell>
          <cell r="C1393" t="str">
            <v>m</v>
          </cell>
          <cell r="D1393" t="str">
            <v>6.39</v>
          </cell>
        </row>
        <row r="1394">
          <cell r="A1394" t="str">
            <v>520A</v>
          </cell>
          <cell r="B1394" t="str">
            <v>TUBERIA PVC D=110 mm 0.80 MPa U/Z + PRUEBA</v>
          </cell>
          <cell r="C1394" t="str">
            <v>m</v>
          </cell>
          <cell r="D1394" t="str">
            <v>8.39</v>
          </cell>
        </row>
        <row r="1395">
          <cell r="A1395" t="str">
            <v>522A</v>
          </cell>
          <cell r="B1395" t="str">
            <v>TUBERIA PVC D=160 mm 0.80 Mpa U/Z + PRUEBA</v>
          </cell>
          <cell r="C1395" t="str">
            <v>m</v>
          </cell>
          <cell r="D1395" t="str">
            <v>16.03</v>
          </cell>
        </row>
        <row r="1396">
          <cell r="A1396" t="str">
            <v>524A</v>
          </cell>
          <cell r="B1396" t="str">
            <v>TUBERIA PVC D=200 mm 0.80 Mpa U/Z + PRUEBA</v>
          </cell>
          <cell r="C1396" t="str">
            <v>m</v>
          </cell>
          <cell r="D1396" t="str">
            <v>24.49</v>
          </cell>
        </row>
        <row r="1397">
          <cell r="A1397" t="str">
            <v>526A</v>
          </cell>
          <cell r="B1397" t="str">
            <v>TUBERIA PVC D=250 mm 0.80 Mpa U/Z + PRUEBA</v>
          </cell>
          <cell r="C1397" t="str">
            <v>m</v>
          </cell>
          <cell r="D1397" t="str">
            <v>39.20</v>
          </cell>
        </row>
        <row r="1398">
          <cell r="A1398" t="str">
            <v>528A</v>
          </cell>
          <cell r="B1398" t="str">
            <v>TUBERIA PVC D=315 mm 0.80 Mpa U/Z + PRUEBA</v>
          </cell>
          <cell r="C1398" t="str">
            <v>m</v>
          </cell>
          <cell r="D1398" t="str">
            <v>69.63</v>
          </cell>
        </row>
        <row r="1399">
          <cell r="A1399" t="str">
            <v>530A</v>
          </cell>
          <cell r="B1399" t="str">
            <v>TUBERIA PVC D=400 mm 0.80 Mpa U/Z + PRUEBA</v>
          </cell>
          <cell r="C1399" t="str">
            <v>m</v>
          </cell>
          <cell r="D1399" t="str">
            <v>136.34</v>
          </cell>
        </row>
        <row r="1400">
          <cell r="A1400" t="str">
            <v>752A</v>
          </cell>
          <cell r="B1400" t="str">
            <v>TUBERIA PVC d=630 mm 0.80 Mpa U/Z + PRUEBA</v>
          </cell>
          <cell r="C1400" t="str">
            <v>m</v>
          </cell>
          <cell r="D1400" t="str">
            <v>428.10</v>
          </cell>
        </row>
        <row r="1401">
          <cell r="A1401" t="str">
            <v>532A</v>
          </cell>
          <cell r="B1401" t="str">
            <v>TUBERIA PVC D=110 mm 1Mpa U/Z + PRUEBA</v>
          </cell>
          <cell r="C1401" t="str">
            <v>m</v>
          </cell>
          <cell r="D1401" t="str">
            <v>10.56</v>
          </cell>
        </row>
        <row r="1402">
          <cell r="A1402" t="str">
            <v>534A</v>
          </cell>
          <cell r="B1402" t="str">
            <v>TUBERIA PVC D=160 mm 1Mpa U/Z + PRUEBA</v>
          </cell>
          <cell r="C1402" t="str">
            <v>m</v>
          </cell>
          <cell r="D1402" t="str">
            <v>21.64</v>
          </cell>
        </row>
        <row r="1403">
          <cell r="A1403" t="str">
            <v>536A</v>
          </cell>
          <cell r="B1403" t="str">
            <v>TUBERIA PVC D=200 mm 1Mpa U/Z +PRUEBA</v>
          </cell>
          <cell r="C1403" t="str">
            <v>m</v>
          </cell>
          <cell r="D1403" t="str">
            <v>30.18</v>
          </cell>
        </row>
        <row r="1404">
          <cell r="A1404" t="str">
            <v>538A</v>
          </cell>
          <cell r="B1404" t="str">
            <v>TUBERIA PVC D=315 mm 1Mpa U/Z + PRUEBA</v>
          </cell>
          <cell r="C1404" t="str">
            <v>m</v>
          </cell>
          <cell r="D1404" t="str">
            <v>83.60</v>
          </cell>
        </row>
        <row r="1405">
          <cell r="A1405" t="str">
            <v>540A</v>
          </cell>
          <cell r="B1405" t="str">
            <v>TUBERIA PVC D=355 mm 1Mpa U/Z + PRUEBA</v>
          </cell>
          <cell r="C1405" t="str">
            <v>m</v>
          </cell>
          <cell r="D1405" t="str">
            <v>120.05</v>
          </cell>
        </row>
        <row r="1406">
          <cell r="A1406" t="str">
            <v>542A</v>
          </cell>
          <cell r="B1406" t="str">
            <v>TUBERIA HG A-120 1" ROSCABLE + PRUEBA</v>
          </cell>
          <cell r="C1406" t="str">
            <v>m</v>
          </cell>
          <cell r="D1406" t="str">
            <v>15.47</v>
          </cell>
        </row>
        <row r="1407">
          <cell r="A1407" t="str">
            <v>544A</v>
          </cell>
          <cell r="B1407" t="str">
            <v>TUBERIA HG A-120 1 1/4" ROSCABLE + PRUEBA</v>
          </cell>
          <cell r="C1407" t="str">
            <v>m</v>
          </cell>
          <cell r="D1407" t="str">
            <v>20.08</v>
          </cell>
        </row>
        <row r="1408">
          <cell r="A1408" t="str">
            <v>546A</v>
          </cell>
          <cell r="B1408" t="str">
            <v>TUBERIA H.G. A-120 1 1/2" ROSCABLE + PRUEBA</v>
          </cell>
          <cell r="C1408" t="str">
            <v>m</v>
          </cell>
          <cell r="D1408" t="str">
            <v>24.71</v>
          </cell>
        </row>
        <row r="1409">
          <cell r="A1409" t="str">
            <v>548A</v>
          </cell>
          <cell r="B1409" t="str">
            <v>TUBERIA H.G. A-120 2" ROSCABLE + PRUEBA</v>
          </cell>
          <cell r="C1409" t="str">
            <v>m</v>
          </cell>
          <cell r="D1409" t="str">
            <v>26.93</v>
          </cell>
        </row>
        <row r="1410">
          <cell r="A1410" t="str">
            <v>550A</v>
          </cell>
          <cell r="B1410" t="str">
            <v>UNION GIBAULT H.F. ASIMETRICA D=50 mm</v>
          </cell>
          <cell r="C1410" t="str">
            <v>u</v>
          </cell>
          <cell r="D1410" t="str">
            <v>34.85</v>
          </cell>
        </row>
        <row r="1411">
          <cell r="A1411" t="str">
            <v>554A</v>
          </cell>
          <cell r="B1411" t="str">
            <v>UNION GIBAULT H.F. ASIMETRICA D=63 mm</v>
          </cell>
          <cell r="C1411" t="str">
            <v>u</v>
          </cell>
          <cell r="D1411" t="str">
            <v>36.18</v>
          </cell>
        </row>
        <row r="1412">
          <cell r="A1412" t="str">
            <v>558A</v>
          </cell>
          <cell r="B1412" t="str">
            <v>UNION GIBAULT H.F. ASIMETRICA D=90 mm</v>
          </cell>
          <cell r="C1412" t="str">
            <v>u</v>
          </cell>
          <cell r="D1412" t="str">
            <v>42.34</v>
          </cell>
        </row>
        <row r="1413">
          <cell r="A1413" t="str">
            <v>562A</v>
          </cell>
          <cell r="B1413" t="str">
            <v>UNION GIBAULT H.F. ASIMETRICA D=110 mm</v>
          </cell>
          <cell r="C1413" t="str">
            <v>u</v>
          </cell>
          <cell r="D1413" t="str">
            <v>51.43</v>
          </cell>
        </row>
        <row r="1414">
          <cell r="A1414" t="str">
            <v>564A</v>
          </cell>
          <cell r="B1414" t="str">
            <v>UNION GIBAULT H.F. ASIMETRICA D=150 mm</v>
          </cell>
          <cell r="C1414" t="str">
            <v>u</v>
          </cell>
          <cell r="D1414" t="str">
            <v>61.29</v>
          </cell>
        </row>
        <row r="1415">
          <cell r="A1415" t="str">
            <v>566A</v>
          </cell>
          <cell r="B1415" t="str">
            <v>UNION GIBAULT H.F. ASIMETRICA D=160 mm</v>
          </cell>
          <cell r="C1415" t="str">
            <v>u</v>
          </cell>
          <cell r="D1415" t="str">
            <v>66.76</v>
          </cell>
        </row>
        <row r="1416">
          <cell r="A1416" t="str">
            <v>572A</v>
          </cell>
          <cell r="B1416" t="str">
            <v>UNION GIBAULT H.F. ASIMETRICA D=200 mm</v>
          </cell>
          <cell r="C1416" t="str">
            <v>u</v>
          </cell>
          <cell r="D1416" t="str">
            <v>73.44</v>
          </cell>
        </row>
        <row r="1417">
          <cell r="A1417" t="str">
            <v>574A</v>
          </cell>
          <cell r="B1417" t="str">
            <v>UNION GIBAULT H.F. ASIMETRICA D=250 mm</v>
          </cell>
          <cell r="C1417" t="str">
            <v>u</v>
          </cell>
          <cell r="D1417" t="str">
            <v>108.08</v>
          </cell>
        </row>
        <row r="1418">
          <cell r="A1418" t="str">
            <v>576A</v>
          </cell>
          <cell r="B1418" t="str">
            <v>UNION GIBAULT H.F. ASIMETRICA D=300 mm</v>
          </cell>
          <cell r="C1418" t="str">
            <v>u</v>
          </cell>
          <cell r="D1418" t="str">
            <v>164.72</v>
          </cell>
        </row>
        <row r="1419">
          <cell r="A1419" t="str">
            <v>578A</v>
          </cell>
          <cell r="B1419" t="str">
            <v>UNION GIBAULT H.F. ASIMETRICA D=300 mm INSTALACION</v>
          </cell>
          <cell r="C1419" t="str">
            <v>u</v>
          </cell>
          <cell r="D1419" t="str">
            <v>11.22</v>
          </cell>
        </row>
        <row r="1420">
          <cell r="A1420" t="str">
            <v>580A</v>
          </cell>
          <cell r="B1420" t="str">
            <v>UNION GIBAULT H.F. ASIMETRICA D=315 mm</v>
          </cell>
          <cell r="C1420" t="str">
            <v>u</v>
          </cell>
          <cell r="D1420" t="str">
            <v>164.72</v>
          </cell>
        </row>
        <row r="1421">
          <cell r="A1421" t="str">
            <v>586A</v>
          </cell>
          <cell r="B1421" t="str">
            <v>UNION GIBAULT H.F. ASIMETRICA D=400 mm</v>
          </cell>
          <cell r="C1421" t="str">
            <v>u</v>
          </cell>
          <cell r="D1421" t="str">
            <v>322.68</v>
          </cell>
        </row>
        <row r="1422">
          <cell r="A1422" t="str">
            <v>588A</v>
          </cell>
          <cell r="B1422" t="str">
            <v>UNION GIBAULT H.F. ASIMETRICA D=500 mm</v>
          </cell>
          <cell r="C1422" t="str">
            <v>u</v>
          </cell>
          <cell r="D1422" t="str">
            <v>419.60</v>
          </cell>
        </row>
        <row r="1423">
          <cell r="A1423" t="str">
            <v>592A</v>
          </cell>
          <cell r="B1423" t="str">
            <v>UNION GIBAULT H.F. ASIMETRICA D=600 mm</v>
          </cell>
          <cell r="C1423" t="str">
            <v>u</v>
          </cell>
          <cell r="D1423" t="str">
            <v>623.74</v>
          </cell>
        </row>
        <row r="1424">
          <cell r="A1424" t="str">
            <v>594A</v>
          </cell>
          <cell r="B1424" t="str">
            <v>UNION GIBAULT H.F. ASIMETRICA D=630 mm</v>
          </cell>
          <cell r="C1424" t="str">
            <v>u</v>
          </cell>
          <cell r="D1424" t="str">
            <v>682.74</v>
          </cell>
        </row>
        <row r="1425">
          <cell r="A1425" t="str">
            <v>552A</v>
          </cell>
          <cell r="B1425" t="str">
            <v>UNION GIBAULT H.F. SIMETRICA D=50 mm</v>
          </cell>
          <cell r="C1425" t="str">
            <v>u</v>
          </cell>
          <cell r="D1425" t="str">
            <v>30.62</v>
          </cell>
        </row>
        <row r="1426">
          <cell r="A1426" t="str">
            <v>556A</v>
          </cell>
          <cell r="B1426" t="str">
            <v>UNION GIBAULT H.F. SIMETRICA D=63 mm</v>
          </cell>
          <cell r="C1426" t="str">
            <v>u</v>
          </cell>
          <cell r="D1426" t="str">
            <v>34.55</v>
          </cell>
        </row>
        <row r="1427">
          <cell r="A1427" t="str">
            <v>560A</v>
          </cell>
          <cell r="B1427" t="str">
            <v>UNION GIBAULT H.F. SIMETRICA D=110 mm</v>
          </cell>
          <cell r="C1427" t="str">
            <v>u</v>
          </cell>
          <cell r="D1427" t="str">
            <v>58.51</v>
          </cell>
        </row>
        <row r="1428">
          <cell r="A1428" t="str">
            <v>568A</v>
          </cell>
          <cell r="B1428" t="str">
            <v>UNION GIBAULT H.F. SIMETRICA D=160 mm</v>
          </cell>
          <cell r="C1428" t="str">
            <v>u</v>
          </cell>
          <cell r="D1428" t="str">
            <v>74.80</v>
          </cell>
        </row>
        <row r="1429">
          <cell r="A1429" t="str">
            <v>570A</v>
          </cell>
          <cell r="B1429" t="str">
            <v>UNION GIBAULT H.F. SIMETRICA D=200 mm</v>
          </cell>
          <cell r="C1429" t="str">
            <v>u</v>
          </cell>
          <cell r="D1429" t="str">
            <v>101.36</v>
          </cell>
        </row>
        <row r="1430">
          <cell r="A1430" t="str">
            <v>582A</v>
          </cell>
          <cell r="B1430" t="str">
            <v>UNION GIBAULT H.F. SIMETRICA D=315 mm</v>
          </cell>
          <cell r="C1430" t="str">
            <v>u</v>
          </cell>
          <cell r="D1430" t="str">
            <v>163.02</v>
          </cell>
        </row>
        <row r="1431">
          <cell r="A1431" t="str">
            <v>584A</v>
          </cell>
          <cell r="B1431" t="str">
            <v>UNION GIBAULT H.F. SIMETRICA D=400 mm</v>
          </cell>
          <cell r="C1431" t="str">
            <v>u</v>
          </cell>
          <cell r="D1431" t="str">
            <v>341.37</v>
          </cell>
        </row>
        <row r="1432">
          <cell r="A1432" t="str">
            <v>590A</v>
          </cell>
          <cell r="B1432" t="str">
            <v>UNION GIBAULT H.F. SIMETRICA D=500 mm</v>
          </cell>
          <cell r="C1432" t="str">
            <v>u</v>
          </cell>
          <cell r="D1432" t="str">
            <v>358.24</v>
          </cell>
        </row>
        <row r="1433">
          <cell r="A1433" t="str">
            <v>596A</v>
          </cell>
          <cell r="B1433" t="str">
            <v>UNION GIBAULT H.F. SIMETRICA D=630 mm</v>
          </cell>
          <cell r="C1433" t="str">
            <v>u</v>
          </cell>
          <cell r="D1433" t="str">
            <v>594.24</v>
          </cell>
        </row>
        <row r="1434">
          <cell r="A1434" t="str">
            <v>600A</v>
          </cell>
          <cell r="B1434" t="str">
            <v>UNION PVC-P 1"</v>
          </cell>
          <cell r="C1434" t="str">
            <v>u</v>
          </cell>
          <cell r="D1434" t="str">
            <v>5.66</v>
          </cell>
        </row>
        <row r="1435">
          <cell r="A1435" t="str">
            <v>598A</v>
          </cell>
          <cell r="B1435" t="str">
            <v>UNION PVC-P 1/2"</v>
          </cell>
          <cell r="C1435" t="str">
            <v>u</v>
          </cell>
          <cell r="D1435" t="str">
            <v>1.72</v>
          </cell>
        </row>
        <row r="1436">
          <cell r="A1436" t="str">
            <v>200GA</v>
          </cell>
          <cell r="B1436" t="str">
            <v>UNION PVC-P 3/4"</v>
          </cell>
          <cell r="C1436" t="str">
            <v>u</v>
          </cell>
          <cell r="D1436" t="str">
            <v>2.80</v>
          </cell>
        </row>
        <row r="1437">
          <cell r="A1437" t="str">
            <v>118GA</v>
          </cell>
          <cell r="B1437" t="str">
            <v>UNION PVC-P 1 1/4"</v>
          </cell>
          <cell r="C1437" t="str">
            <v>u</v>
          </cell>
          <cell r="D1437" t="str">
            <v>8.31</v>
          </cell>
        </row>
        <row r="1438">
          <cell r="A1438" t="str">
            <v>602A</v>
          </cell>
          <cell r="B1438" t="str">
            <v>UNION PCV-P 2"</v>
          </cell>
          <cell r="C1438" t="str">
            <v>u</v>
          </cell>
          <cell r="D1438" t="str">
            <v>13.24</v>
          </cell>
        </row>
        <row r="1439">
          <cell r="A1439" t="str">
            <v>604A</v>
          </cell>
          <cell r="B1439" t="str">
            <v>VALVULA DE AIRE RM 2" AUTOMATICA</v>
          </cell>
          <cell r="C1439" t="str">
            <v>u</v>
          </cell>
          <cell r="D1439" t="str">
            <v>184.71</v>
          </cell>
        </row>
        <row r="1440">
          <cell r="A1440" t="str">
            <v>606A</v>
          </cell>
          <cell r="B1440" t="str">
            <v>VALVULA DE AIRE H.F. D=25 mm (INC. ACCESORIOS)</v>
          </cell>
          <cell r="C1440" t="str">
            <v>u</v>
          </cell>
          <cell r="D1440" t="str">
            <v>79.05</v>
          </cell>
        </row>
        <row r="1441">
          <cell r="A1441" t="str">
            <v>608A</v>
          </cell>
          <cell r="B1441" t="str">
            <v>VALVULA CHECK DE 1/2 pulg</v>
          </cell>
          <cell r="C1441" t="str">
            <v>u</v>
          </cell>
          <cell r="D1441" t="str">
            <v>7.78</v>
          </cell>
        </row>
        <row r="1442">
          <cell r="A1442" t="str">
            <v>610A</v>
          </cell>
          <cell r="B1442" t="str">
            <v>VALVULA DIAM=1"</v>
          </cell>
          <cell r="C1442" t="str">
            <v>u</v>
          </cell>
          <cell r="D1442" t="str">
            <v>17.11</v>
          </cell>
        </row>
        <row r="1443">
          <cell r="A1443" t="str">
            <v>612A</v>
          </cell>
          <cell r="B1443" t="str">
            <v>VALVULA DE BRONCE RW 2" +ACCESORIOS</v>
          </cell>
          <cell r="C1443" t="str">
            <v>u</v>
          </cell>
          <cell r="D1443" t="str">
            <v>104.93</v>
          </cell>
        </row>
        <row r="1444">
          <cell r="A1444" t="str">
            <v>614A</v>
          </cell>
          <cell r="B1444" t="str">
            <v>VALVULA DE COMPUERTA H.F. D=32 mm (INC.ACCESORIOS)</v>
          </cell>
          <cell r="C1444" t="str">
            <v>u</v>
          </cell>
          <cell r="D1444" t="str">
            <v>62.41</v>
          </cell>
        </row>
        <row r="1445">
          <cell r="A1445" t="str">
            <v>616A</v>
          </cell>
          <cell r="B1445" t="str">
            <v>VALVULA DE COMPUERTA H.F. D=40 mm (INC.ACCESORIOS)</v>
          </cell>
          <cell r="C1445" t="str">
            <v>u</v>
          </cell>
          <cell r="D1445" t="str">
            <v>104.37</v>
          </cell>
        </row>
        <row r="1446">
          <cell r="A1446" t="str">
            <v>618A</v>
          </cell>
          <cell r="B1446" t="str">
            <v>VALVULA DE COMPUERTA H.F. D=50 mm (INC.ACCESORIOS)</v>
          </cell>
          <cell r="C1446" t="str">
            <v>u</v>
          </cell>
          <cell r="D1446" t="str">
            <v>172.53</v>
          </cell>
        </row>
        <row r="1447">
          <cell r="A1447" t="str">
            <v>620A</v>
          </cell>
          <cell r="B1447" t="str">
            <v>VALVULA DE COMPUERTA H.F. D=63 mm (INC.ACCESORIOS)</v>
          </cell>
          <cell r="C1447" t="str">
            <v>u</v>
          </cell>
          <cell r="D1447" t="str">
            <v>249.18</v>
          </cell>
        </row>
        <row r="1448">
          <cell r="A1448" t="str">
            <v>622A</v>
          </cell>
          <cell r="B1448" t="str">
            <v>VALVULA DE COMPUERTA H.F. D=90 mm (INC.ACCESORIOS)</v>
          </cell>
          <cell r="C1448" t="str">
            <v>u</v>
          </cell>
          <cell r="D1448" t="str">
            <v>298.53</v>
          </cell>
        </row>
        <row r="1449">
          <cell r="A1449" t="str">
            <v>626A</v>
          </cell>
          <cell r="B1449" t="str">
            <v>VALVULA DE COMPUERTA H.F. D=110 mm(INC.ACCESORIOS)</v>
          </cell>
          <cell r="C1449" t="str">
            <v>u</v>
          </cell>
          <cell r="D1449" t="str">
            <v>350.89</v>
          </cell>
        </row>
        <row r="1450">
          <cell r="A1450" t="str">
            <v>630A</v>
          </cell>
          <cell r="B1450" t="str">
            <v>VALVULA DE COMPUERTA H.F. D=160 mm(INC.ACCESORIOS)</v>
          </cell>
          <cell r="C1450" t="str">
            <v>u</v>
          </cell>
          <cell r="D1450" t="str">
            <v>613.80</v>
          </cell>
        </row>
        <row r="1451">
          <cell r="A1451" t="str">
            <v>634A</v>
          </cell>
          <cell r="B1451" t="str">
            <v>VALVULA DE COMPUERTA H.F. D=200 mm(INC.ACCESORIOS)</v>
          </cell>
          <cell r="C1451" t="str">
            <v>u</v>
          </cell>
          <cell r="D1451" t="str">
            <v>933.51</v>
          </cell>
        </row>
        <row r="1452">
          <cell r="A1452" t="str">
            <v>025GA</v>
          </cell>
          <cell r="B1452" t="str">
            <v>VALVULA DE COMPUERTA H.F. D=250mm (INC.ACCESORIOS)</v>
          </cell>
          <cell r="C1452" t="str">
            <v>u</v>
          </cell>
          <cell r="D1452" t="str">
            <v>1254.53</v>
          </cell>
        </row>
        <row r="1453">
          <cell r="A1453" t="str">
            <v>642A</v>
          </cell>
          <cell r="B1453" t="str">
            <v>VALVULA DE COMPUERTA H.F. D=315 mm(INC.ACCESORIOS)</v>
          </cell>
          <cell r="C1453" t="str">
            <v>u</v>
          </cell>
          <cell r="D1453" t="str">
            <v>1923.87</v>
          </cell>
        </row>
        <row r="1454">
          <cell r="A1454" t="str">
            <v>644A</v>
          </cell>
          <cell r="B1454" t="str">
            <v>VALVULA DE COMPUERTA H.F. D=355 mm(INC.ACCESORIOS)</v>
          </cell>
          <cell r="C1454" t="str">
            <v>u</v>
          </cell>
          <cell r="D1454" t="str">
            <v>3170.03</v>
          </cell>
        </row>
        <row r="1455">
          <cell r="A1455" t="str">
            <v>646A</v>
          </cell>
          <cell r="B1455" t="str">
            <v>VALVULA DE COMPUERTA H.F. D=400 mm(INC.ACCESORIOS)</v>
          </cell>
          <cell r="C1455" t="str">
            <v>u</v>
          </cell>
          <cell r="D1455" t="str">
            <v>4003.39</v>
          </cell>
        </row>
        <row r="1456">
          <cell r="A1456" t="str">
            <v>636A</v>
          </cell>
          <cell r="B1456" t="str">
            <v>VALVULA DE COMPUERTA H.F. D=300 mm BB CON VOLANTE</v>
          </cell>
          <cell r="C1456" t="str">
            <v>u</v>
          </cell>
          <cell r="D1456" t="str">
            <v>1899.96</v>
          </cell>
        </row>
        <row r="1457">
          <cell r="A1457" t="str">
            <v>628A</v>
          </cell>
          <cell r="B1457" t="str">
            <v>VALVULA DE COMPUERTA DN 110</v>
          </cell>
          <cell r="C1457" t="str">
            <v>u</v>
          </cell>
          <cell r="D1457" t="str">
            <v>1160.69</v>
          </cell>
        </row>
        <row r="1458">
          <cell r="A1458" t="str">
            <v>640A</v>
          </cell>
          <cell r="B1458" t="str">
            <v>VALVULA DE COMPUERTA DN 315</v>
          </cell>
          <cell r="C1458" t="str">
            <v>u</v>
          </cell>
          <cell r="D1458" t="str">
            <v>2467.86</v>
          </cell>
        </row>
        <row r="1459">
          <cell r="A1459" t="str">
            <v>632A</v>
          </cell>
          <cell r="B1459" t="str">
            <v>VALVULA DE H.F. D=160 mm (INSTALACION)</v>
          </cell>
          <cell r="C1459" t="str">
            <v>u</v>
          </cell>
          <cell r="D1459" t="str">
            <v>19.61</v>
          </cell>
        </row>
        <row r="1460">
          <cell r="A1460" t="str">
            <v>638A</v>
          </cell>
          <cell r="B1460" t="str">
            <v>VALVULA DE RETENCION H.F. D=300 mm</v>
          </cell>
          <cell r="C1460" t="str">
            <v>u</v>
          </cell>
          <cell r="D1460" t="str">
            <v>1971.36</v>
          </cell>
        </row>
        <row r="1461">
          <cell r="A1461" t="str">
            <v>648A</v>
          </cell>
          <cell r="B1461" t="str">
            <v>VALVULA DE DESAGUE H.F. D=63 mm (INC. ACCESORIOS)</v>
          </cell>
          <cell r="C1461" t="str">
            <v>u</v>
          </cell>
          <cell r="D1461" t="str">
            <v>172.85</v>
          </cell>
        </row>
        <row r="1462">
          <cell r="A1462" t="str">
            <v>650A</v>
          </cell>
          <cell r="B1462" t="str">
            <v>VALVULA DE DESAGUE H.F. D=140 mm (INC. ACCESORIOS)</v>
          </cell>
          <cell r="C1462" t="str">
            <v>u</v>
          </cell>
          <cell r="D1462" t="str">
            <v>288.30</v>
          </cell>
        </row>
        <row r="1463">
          <cell r="A1463" t="str">
            <v>652A</v>
          </cell>
          <cell r="B1463" t="str">
            <v>VALVULA DE DESAGUE H.F. D=355 mm (INC. ACCESORIOS)</v>
          </cell>
          <cell r="C1463" t="str">
            <v>u</v>
          </cell>
          <cell r="D1463" t="str">
            <v>875.16</v>
          </cell>
        </row>
        <row r="1464">
          <cell r="A1464" t="str">
            <v>654A</v>
          </cell>
          <cell r="B1464" t="str">
            <v>VALVULA DE MARIPOSA D=20"</v>
          </cell>
          <cell r="C1464" t="str">
            <v>u</v>
          </cell>
          <cell r="D1464" t="str">
            <v>3377.05</v>
          </cell>
        </row>
        <row r="1465">
          <cell r="A1465" t="str">
            <v>656A</v>
          </cell>
          <cell r="B1465" t="str">
            <v>VALVULA DE MARIPOSA D=25"</v>
          </cell>
          <cell r="C1465" t="str">
            <v>u</v>
          </cell>
          <cell r="D1465" t="str">
            <v>5395.31</v>
          </cell>
        </row>
        <row r="1466">
          <cell r="A1466" t="str">
            <v>658A</v>
          </cell>
          <cell r="B1466" t="str">
            <v>VERTEDEROS DE FIBRA DE VIDRIO</v>
          </cell>
          <cell r="C1466" t="str">
            <v>u</v>
          </cell>
          <cell r="D1466" t="str">
            <v>16.09</v>
          </cell>
        </row>
        <row r="1467">
          <cell r="A1467" t="str">
            <v>660A</v>
          </cell>
          <cell r="B1467" t="str">
            <v>YEE L.A. D=300 mm (INSTALACION)</v>
          </cell>
          <cell r="C1467" t="str">
            <v>u</v>
          </cell>
          <cell r="D1467" t="str">
            <v>9.83</v>
          </cell>
        </row>
        <row r="1468">
          <cell r="A1468" t="str">
            <v>662A</v>
          </cell>
          <cell r="B1468" t="str">
            <v>YEE D=315x315mm ( RECUBIERTA)</v>
          </cell>
          <cell r="C1468" t="str">
            <v>u</v>
          </cell>
          <cell r="D1468" t="str">
            <v>704.19</v>
          </cell>
        </row>
        <row r="1469">
          <cell r="A1469" t="str">
            <v>664A</v>
          </cell>
          <cell r="B1469" t="str">
            <v>YEE L.A. D=355 mm</v>
          </cell>
          <cell r="C1469" t="str">
            <v>u</v>
          </cell>
          <cell r="D1469" t="str">
            <v>92.14</v>
          </cell>
        </row>
        <row r="1470">
          <cell r="A1470" t="str">
            <v>666A</v>
          </cell>
          <cell r="B1470" t="str">
            <v>YEE PVC D=63 mm</v>
          </cell>
          <cell r="C1470" t="str">
            <v>u</v>
          </cell>
          <cell r="D1470" t="str">
            <v>13.62</v>
          </cell>
        </row>
        <row r="1471">
          <cell r="A1471" t="str">
            <v>668A</v>
          </cell>
          <cell r="B1471" t="str">
            <v>YEE PVC D=160 mm U/Z</v>
          </cell>
          <cell r="C1471" t="str">
            <v>u</v>
          </cell>
          <cell r="D1471" t="str">
            <v>62.08</v>
          </cell>
        </row>
        <row r="1472">
          <cell r="A1472" t="str">
            <v>750A</v>
          </cell>
          <cell r="B1472" t="str">
            <v>CODO DE ACERO 45§ d=630 mm</v>
          </cell>
          <cell r="C1472" t="str">
            <v>u</v>
          </cell>
          <cell r="D1472" t="str">
            <v>657.32</v>
          </cell>
        </row>
        <row r="1473">
          <cell r="A1473" t="str">
            <v>754A</v>
          </cell>
          <cell r="B1473" t="str">
            <v>TUBERIA PVC d=500 mm 1 Mpa U/Z+ PRUEBA</v>
          </cell>
          <cell r="C1473" t="str">
            <v>m</v>
          </cell>
          <cell r="D1473" t="str">
            <v>242.63</v>
          </cell>
        </row>
        <row r="1474">
          <cell r="A1474" t="str">
            <v>756A</v>
          </cell>
          <cell r="B1474" t="str">
            <v>VALVULA DE COMPUERTA HF. D=500 mm (INC. ACCESORIO)</v>
          </cell>
          <cell r="C1474" t="str">
            <v>u</v>
          </cell>
          <cell r="D1474" t="str">
            <v>6366.99</v>
          </cell>
        </row>
        <row r="1475">
          <cell r="A1475" t="str">
            <v>852A</v>
          </cell>
          <cell r="B1475" t="str">
            <v>TUBERIA PVC ROSCABLE D=1/2" PARA AGUA CALIENTE</v>
          </cell>
          <cell r="C1475" t="str">
            <v>m</v>
          </cell>
          <cell r="D1475" t="str">
            <v>6.24</v>
          </cell>
        </row>
        <row r="1476">
          <cell r="A1476" t="str">
            <v>854A</v>
          </cell>
          <cell r="B1476" t="str">
            <v>CODO H.G. d=1 1/2"x90 GRADOS</v>
          </cell>
          <cell r="C1476" t="str">
            <v>u</v>
          </cell>
          <cell r="D1476" t="str">
            <v>6.36</v>
          </cell>
        </row>
        <row r="1477">
          <cell r="A1477" t="str">
            <v>856A</v>
          </cell>
          <cell r="B1477" t="str">
            <v>CODO H.G. d=1 1/2"x45 GRADOS</v>
          </cell>
          <cell r="C1477" t="str">
            <v>u</v>
          </cell>
          <cell r="D1477" t="str">
            <v>7.61</v>
          </cell>
        </row>
        <row r="1478">
          <cell r="A1478" t="str">
            <v>858A</v>
          </cell>
          <cell r="B1478" t="str">
            <v>CODO H.G. d=1 1/4"x90 GRADOS</v>
          </cell>
          <cell r="C1478" t="str">
            <v>u</v>
          </cell>
          <cell r="D1478" t="str">
            <v>4.97</v>
          </cell>
        </row>
        <row r="1479">
          <cell r="A1479" t="str">
            <v>860A</v>
          </cell>
          <cell r="B1479" t="str">
            <v>CODO H.G. d=1/2"x90 GRADOS</v>
          </cell>
          <cell r="C1479" t="str">
            <v>u</v>
          </cell>
          <cell r="D1479" t="str">
            <v>1.56</v>
          </cell>
        </row>
        <row r="1480">
          <cell r="A1480" t="str">
            <v>862A</v>
          </cell>
          <cell r="B1480" t="str">
            <v>SUM/INST. BUSHING 2"x1/4"</v>
          </cell>
          <cell r="C1480" t="str">
            <v>u</v>
          </cell>
          <cell r="D1480" t="str">
            <v>2.56</v>
          </cell>
        </row>
        <row r="1481">
          <cell r="A1481" t="str">
            <v>864A</v>
          </cell>
          <cell r="B1481" t="str">
            <v>REDUCTOR H.G. 1 1/4"x1/2"</v>
          </cell>
          <cell r="C1481" t="str">
            <v>u</v>
          </cell>
          <cell r="D1481" t="str">
            <v>1.22</v>
          </cell>
        </row>
        <row r="1482">
          <cell r="A1482" t="str">
            <v>866A</v>
          </cell>
          <cell r="B1482" t="str">
            <v>TEE H.G. d=1 1/4"</v>
          </cell>
          <cell r="C1482" t="str">
            <v>u</v>
          </cell>
          <cell r="D1482" t="str">
            <v>1.79</v>
          </cell>
        </row>
        <row r="1483">
          <cell r="A1483" t="str">
            <v>868A</v>
          </cell>
          <cell r="B1483" t="str">
            <v>NEPLO PVC d=2"</v>
          </cell>
          <cell r="C1483" t="str">
            <v>u</v>
          </cell>
          <cell r="D1483" t="str">
            <v>6.05</v>
          </cell>
        </row>
        <row r="1484">
          <cell r="A1484" t="str">
            <v>870A</v>
          </cell>
          <cell r="B1484" t="str">
            <v>NEPLO PVC d=1 1/4"</v>
          </cell>
          <cell r="C1484" t="str">
            <v>u</v>
          </cell>
          <cell r="D1484" t="str">
            <v>3.95</v>
          </cell>
        </row>
        <row r="1485">
          <cell r="A1485" t="str">
            <v>872A</v>
          </cell>
          <cell r="B1485" t="str">
            <v>LLAVE DE PASO 1 1/4" RW</v>
          </cell>
          <cell r="C1485" t="str">
            <v>u</v>
          </cell>
          <cell r="D1485" t="str">
            <v>20.84</v>
          </cell>
        </row>
        <row r="1486">
          <cell r="A1486" t="str">
            <v>874A</v>
          </cell>
          <cell r="B1486" t="str">
            <v>PUNTO PVC-P 1/2" AGUA CALIENTE (PTO)</v>
          </cell>
          <cell r="C1486" t="str">
            <v>u</v>
          </cell>
          <cell r="D1486" t="str">
            <v>31.44</v>
          </cell>
        </row>
        <row r="1487">
          <cell r="A1487" t="str">
            <v>876A</v>
          </cell>
          <cell r="B1487" t="str">
            <v>COLLARIN PVC D=32 mm x 1/2" o 3/4"</v>
          </cell>
          <cell r="C1487" t="str">
            <v>u</v>
          </cell>
          <cell r="D1487" t="str">
            <v>2.91</v>
          </cell>
        </row>
        <row r="1488">
          <cell r="A1488" t="str">
            <v>878A</v>
          </cell>
          <cell r="B1488" t="str">
            <v>UNIVERSAL PVC d=1/2"</v>
          </cell>
          <cell r="C1488" t="str">
            <v>u</v>
          </cell>
          <cell r="D1488" t="str">
            <v>6.96</v>
          </cell>
        </row>
        <row r="1489">
          <cell r="A1489" t="str">
            <v>890A</v>
          </cell>
          <cell r="B1489" t="str">
            <v>LLAVE PRISMATIC DE LAVAMANOS</v>
          </cell>
          <cell r="C1489" t="str">
            <v>u</v>
          </cell>
          <cell r="D1489" t="str">
            <v>32.09</v>
          </cell>
        </row>
        <row r="1490">
          <cell r="A1490" t="str">
            <v>894A</v>
          </cell>
          <cell r="B1490" t="str">
            <v>REDUCTOR PVC d=500x400 U/Z</v>
          </cell>
          <cell r="C1490" t="str">
            <v>u</v>
          </cell>
          <cell r="D1490" t="str">
            <v>1299.12</v>
          </cell>
        </row>
        <row r="1491">
          <cell r="A1491" t="str">
            <v>896A</v>
          </cell>
          <cell r="B1491" t="str">
            <v>YEE PVC D=200 mm U/Z</v>
          </cell>
          <cell r="C1491" t="str">
            <v>u</v>
          </cell>
          <cell r="D1491" t="str">
            <v>147.66</v>
          </cell>
        </row>
        <row r="1492">
          <cell r="A1492" t="str">
            <v>804A</v>
          </cell>
          <cell r="B1492" t="str">
            <v>TUBERIA PVC 500 mm 0.80 Mpa U/Z+PRUEBA</v>
          </cell>
          <cell r="C1492" t="str">
            <v>m</v>
          </cell>
          <cell r="D1492" t="str">
            <v>208.70</v>
          </cell>
        </row>
        <row r="1493">
          <cell r="A1493" t="str">
            <v>806A</v>
          </cell>
          <cell r="B1493" t="str">
            <v>TAPON HEMBRA PVC-P d=500 mm</v>
          </cell>
          <cell r="C1493" t="str">
            <v>u</v>
          </cell>
          <cell r="D1493" t="str">
            <v>109.93</v>
          </cell>
        </row>
        <row r="1494">
          <cell r="A1494" t="str">
            <v>808A</v>
          </cell>
          <cell r="B1494" t="str">
            <v>CODO PVC d=500 mm x 11.25 GRADOS U/Z</v>
          </cell>
          <cell r="C1494" t="str">
            <v>u</v>
          </cell>
          <cell r="D1494" t="str">
            <v>720.74</v>
          </cell>
        </row>
        <row r="1495">
          <cell r="A1495" t="str">
            <v>810A</v>
          </cell>
          <cell r="B1495" t="str">
            <v>REDUCCION PVC d=400x200 mm U/Z</v>
          </cell>
          <cell r="C1495" t="str">
            <v>u</v>
          </cell>
          <cell r="D1495" t="str">
            <v>553.04</v>
          </cell>
        </row>
        <row r="1496">
          <cell r="A1496" t="str">
            <v>812A</v>
          </cell>
          <cell r="B1496" t="str">
            <v>CRUZ PVC d=400 mm U/Z</v>
          </cell>
          <cell r="C1496" t="str">
            <v>u</v>
          </cell>
          <cell r="D1496" t="str">
            <v>1758.78</v>
          </cell>
        </row>
        <row r="1497">
          <cell r="A1497" t="str">
            <v>814A</v>
          </cell>
          <cell r="B1497" t="str">
            <v>REPARACION TUBERIA d=600 mm ASBESTO CEMENTO-PVC</v>
          </cell>
          <cell r="C1497" t="str">
            <v>u</v>
          </cell>
          <cell r="D1497" t="str">
            <v>3087.85</v>
          </cell>
        </row>
        <row r="1498">
          <cell r="A1498" t="str">
            <v>724A</v>
          </cell>
          <cell r="B1498" t="str">
            <v>CAJA PARA MEDIDOR AGUA POLIPROPILENO INC.LOGOTIPO</v>
          </cell>
          <cell r="C1498" t="str">
            <v>u</v>
          </cell>
          <cell r="D1498" t="str">
            <v>31.87</v>
          </cell>
        </row>
        <row r="1499">
          <cell r="A1499" t="str">
            <v>726A</v>
          </cell>
          <cell r="B1499" t="str">
            <v>REGISTRO DE INCORPORACION PVC 20mmx1/2"</v>
          </cell>
          <cell r="C1499" t="str">
            <v>u</v>
          </cell>
          <cell r="D1499" t="str">
            <v>5.92</v>
          </cell>
        </row>
        <row r="1500">
          <cell r="A1500" t="str">
            <v>728A</v>
          </cell>
          <cell r="B1500" t="str">
            <v>CODO COMPRESION 20mmx1/2"</v>
          </cell>
          <cell r="C1500" t="str">
            <v>u</v>
          </cell>
          <cell r="D1500" t="str">
            <v>3.56</v>
          </cell>
        </row>
        <row r="1501">
          <cell r="A1501" t="str">
            <v>730A</v>
          </cell>
          <cell r="B1501" t="str">
            <v>MANGUERA EP 20 mm AZUL (NORMA INEN 1744)</v>
          </cell>
          <cell r="C1501" t="str">
            <v>m</v>
          </cell>
          <cell r="D1501" t="str">
            <v>2.22</v>
          </cell>
        </row>
        <row r="1502">
          <cell r="A1502" t="str">
            <v>732A</v>
          </cell>
          <cell r="B1502" t="str">
            <v>VALVULA DE CORTE INVIOLABLE PVC d=1/2"</v>
          </cell>
          <cell r="C1502" t="str">
            <v>u</v>
          </cell>
          <cell r="D1502" t="str">
            <v>8.36</v>
          </cell>
        </row>
        <row r="1503">
          <cell r="A1503" t="str">
            <v>734A</v>
          </cell>
          <cell r="B1503" t="str">
            <v>NEPLO PERDIDO PVC d=1/2"</v>
          </cell>
          <cell r="C1503" t="str">
            <v>u</v>
          </cell>
          <cell r="D1503" t="str">
            <v>0.92</v>
          </cell>
        </row>
        <row r="1504">
          <cell r="A1504" t="str">
            <v>736A</v>
          </cell>
          <cell r="B1504" t="str">
            <v>NEPLO PVC d=1/2" x 10 cm</v>
          </cell>
          <cell r="C1504" t="str">
            <v>u</v>
          </cell>
          <cell r="D1504" t="str">
            <v>1.56</v>
          </cell>
        </row>
        <row r="1505">
          <cell r="A1505" t="str">
            <v>738A</v>
          </cell>
          <cell r="B1505" t="str">
            <v>CODO H3 d=1/2"x90 GRADOS U/Z</v>
          </cell>
          <cell r="C1505" t="str">
            <v>u</v>
          </cell>
          <cell r="D1505" t="str">
            <v>1.74</v>
          </cell>
        </row>
        <row r="1506">
          <cell r="A1506" t="str">
            <v>740A</v>
          </cell>
          <cell r="B1506" t="str">
            <v>CODO PVC-P D=160 mm x 22.5 GRADOS U/Z</v>
          </cell>
          <cell r="C1506" t="str">
            <v>u</v>
          </cell>
          <cell r="D1506" t="str">
            <v>32.54</v>
          </cell>
        </row>
        <row r="1507">
          <cell r="A1507" t="str">
            <v>742A</v>
          </cell>
          <cell r="B1507" t="str">
            <v>CODO PVC-P D=160 mm x 11.25 GRADOS U/Z</v>
          </cell>
          <cell r="C1507" t="str">
            <v>u</v>
          </cell>
          <cell r="D1507" t="str">
            <v>32.54</v>
          </cell>
        </row>
        <row r="1508">
          <cell r="A1508" t="str">
            <v>744A</v>
          </cell>
          <cell r="B1508" t="str">
            <v>CRUZ PVC d=160 mm U/Z</v>
          </cell>
          <cell r="C1508" t="str">
            <v>u</v>
          </cell>
          <cell r="D1508" t="str">
            <v>210.96</v>
          </cell>
        </row>
        <row r="1509">
          <cell r="A1509" t="str">
            <v>746A</v>
          </cell>
          <cell r="B1509" t="str">
            <v>VALVULA DE DESAGUE H.F. d=160 mm (INC. ACCESORIOS)</v>
          </cell>
          <cell r="C1509" t="str">
            <v>u</v>
          </cell>
          <cell r="D1509" t="str">
            <v>772.83</v>
          </cell>
        </row>
        <row r="1510">
          <cell r="A1510" t="str">
            <v>748A</v>
          </cell>
          <cell r="B1510" t="str">
            <v>TEE REDUCTORA PVC D=160x63 mm U/Z</v>
          </cell>
          <cell r="C1510" t="str">
            <v>u</v>
          </cell>
          <cell r="D1510" t="str">
            <v>79.02</v>
          </cell>
        </row>
        <row r="1511">
          <cell r="A1511" t="str">
            <v>816A</v>
          </cell>
          <cell r="B1511" t="str">
            <v>COLOCACION DE PIEZAS SANITARIAS LAVAVO INODORO</v>
          </cell>
          <cell r="C1511" t="str">
            <v>u</v>
          </cell>
          <cell r="D1511" t="str">
            <v>13.88</v>
          </cell>
        </row>
        <row r="1512">
          <cell r="A1512" t="str">
            <v>818A</v>
          </cell>
          <cell r="B1512" t="str">
            <v>CAMARA DE VALVULA DE 1.80X1.80X1.40m</v>
          </cell>
          <cell r="C1512" t="str">
            <v>u</v>
          </cell>
          <cell r="D1512" t="str">
            <v>777.70</v>
          </cell>
        </row>
        <row r="1513">
          <cell r="A1513" t="str">
            <v>281A</v>
          </cell>
          <cell r="B1513" t="str">
            <v>REDUCTOR DE PVC D)500 a 400mm U/Z</v>
          </cell>
          <cell r="C1513" t="str">
            <v>u</v>
          </cell>
          <cell r="D1513" t="str">
            <v>1299.12</v>
          </cell>
        </row>
        <row r="1514">
          <cell r="A1514" t="str">
            <v>117GA</v>
          </cell>
          <cell r="B1514" t="str">
            <v>VALVULA DE COMPUERTA H.F. 1"(INC.ACCESORIOS)</v>
          </cell>
          <cell r="C1514" t="str">
            <v>u</v>
          </cell>
          <cell r="D1514" t="str">
            <v>147.19</v>
          </cell>
        </row>
        <row r="1515">
          <cell r="A1515" t="str">
            <v>119GA</v>
          </cell>
          <cell r="B1515" t="str">
            <v>VALVULA COMPUERTA 1/2"</v>
          </cell>
          <cell r="C1515" t="str">
            <v>u</v>
          </cell>
          <cell r="D1515" t="str">
            <v>37.12</v>
          </cell>
        </row>
        <row r="1516">
          <cell r="A1516" t="str">
            <v>120GA</v>
          </cell>
          <cell r="B1516" t="str">
            <v>VALVULA DE PRESION SOLENOIDE 220VAC 1/2"</v>
          </cell>
          <cell r="C1516" t="str">
            <v>u</v>
          </cell>
          <cell r="D1516" t="str">
            <v>107.69</v>
          </cell>
        </row>
        <row r="1517">
          <cell r="A1517" t="str">
            <v>121GA</v>
          </cell>
          <cell r="B1517" t="str">
            <v>SKIMER PEQUEÑO PARA PILETA</v>
          </cell>
          <cell r="C1517" t="str">
            <v>u</v>
          </cell>
          <cell r="D1517" t="str">
            <v>82.38</v>
          </cell>
        </row>
        <row r="1518">
          <cell r="A1518" t="str">
            <v>138GA</v>
          </cell>
          <cell r="B1518" t="str">
            <v>TUBERIA PVC D=355 mm 0.8 MPa U/Z+PRUEBA</v>
          </cell>
          <cell r="C1518" t="str">
            <v>m</v>
          </cell>
          <cell r="D1518" t="str">
            <v>97.55</v>
          </cell>
        </row>
        <row r="1519">
          <cell r="A1519" t="str">
            <v>141GA</v>
          </cell>
          <cell r="B1519" t="str">
            <v>REDUCTOR DE 630X200 mm E/C</v>
          </cell>
          <cell r="C1519" t="str">
            <v>u</v>
          </cell>
          <cell r="D1519" t="str">
            <v>131.69</v>
          </cell>
        </row>
        <row r="1520">
          <cell r="A1520" t="str">
            <v>142GA</v>
          </cell>
          <cell r="B1520" t="str">
            <v>REDUCTOR DE 630X250 mm E/C</v>
          </cell>
          <cell r="C1520" t="str">
            <v>u</v>
          </cell>
          <cell r="D1520" t="str">
            <v>152.93</v>
          </cell>
        </row>
        <row r="1521">
          <cell r="A1521" t="str">
            <v>143GA</v>
          </cell>
          <cell r="B1521" t="str">
            <v>REDUCTOR DE 630X315 mm E/C</v>
          </cell>
          <cell r="C1521" t="str">
            <v>u</v>
          </cell>
          <cell r="D1521" t="str">
            <v>167.09</v>
          </cell>
        </row>
        <row r="1522">
          <cell r="A1522" t="str">
            <v>144GA</v>
          </cell>
          <cell r="B1522" t="str">
            <v>REDUCTOR DE 630X500 mm E/C</v>
          </cell>
          <cell r="C1522" t="str">
            <v>u</v>
          </cell>
          <cell r="D1522" t="str">
            <v>190.69</v>
          </cell>
        </row>
        <row r="1523">
          <cell r="A1523" t="str">
            <v>146GA</v>
          </cell>
          <cell r="B1523" t="str">
            <v>TUBERIA PVC D=630 mm 1.0 MPa U/Z+PRUEBA</v>
          </cell>
          <cell r="C1523" t="str">
            <v>m</v>
          </cell>
          <cell r="D1523" t="str">
            <v>464.38</v>
          </cell>
        </row>
        <row r="1524">
          <cell r="A1524" t="str">
            <v>147GA</v>
          </cell>
          <cell r="B1524" t="str">
            <v>VALVULA DE COMPUERTA H.F. D=630 mm(Inc.accesorios)</v>
          </cell>
          <cell r="C1524" t="str">
            <v>u</v>
          </cell>
          <cell r="D1524" t="str">
            <v>4859.97</v>
          </cell>
        </row>
        <row r="1525">
          <cell r="A1525" t="str">
            <v>148GA</v>
          </cell>
          <cell r="B1525" t="str">
            <v>CODO PVC-P D=630 mmX11.25 GRADOS</v>
          </cell>
          <cell r="C1525" t="str">
            <v>u</v>
          </cell>
          <cell r="D1525" t="str">
            <v>806.85</v>
          </cell>
        </row>
        <row r="1526">
          <cell r="A1526" t="str">
            <v>149GA</v>
          </cell>
          <cell r="B1526" t="str">
            <v>TEE PVC D=630 mm E/C</v>
          </cell>
          <cell r="C1526" t="str">
            <v>u</v>
          </cell>
          <cell r="D1526" t="str">
            <v>535.79</v>
          </cell>
        </row>
        <row r="1527">
          <cell r="A1527" t="str">
            <v>150GA</v>
          </cell>
          <cell r="B1527" t="str">
            <v>TEE REDUCCION PVC D=630X200 mm E/C</v>
          </cell>
          <cell r="C1527" t="str">
            <v>u</v>
          </cell>
          <cell r="D1527" t="str">
            <v>567.11</v>
          </cell>
        </row>
        <row r="1528">
          <cell r="A1528" t="str">
            <v>151GA</v>
          </cell>
          <cell r="B1528" t="str">
            <v>CRUZ PVC D=630 mm E/C</v>
          </cell>
          <cell r="C1528" t="str">
            <v>u</v>
          </cell>
          <cell r="D1528" t="str">
            <v>531.99</v>
          </cell>
        </row>
        <row r="1529">
          <cell r="A1529" t="str">
            <v>152GA</v>
          </cell>
          <cell r="B1529" t="str">
            <v>TAPON PVC D=630 mm E/C</v>
          </cell>
          <cell r="C1529" t="str">
            <v>u</v>
          </cell>
          <cell r="D1529" t="str">
            <v>131.08</v>
          </cell>
        </row>
        <row r="1530">
          <cell r="A1530" t="str">
            <v>168GA</v>
          </cell>
          <cell r="B1530" t="str">
            <v>ACOMETIDA A RED MATRIZ DE AA.PP. 90mmx1"</v>
          </cell>
          <cell r="C1530" t="str">
            <v>u</v>
          </cell>
          <cell r="D1530" t="str">
            <v>118.69</v>
          </cell>
        </row>
        <row r="1531">
          <cell r="A1531" t="str">
            <v>170ga</v>
          </cell>
          <cell r="B1531" t="str">
            <v>VALVULA CHECK 1"</v>
          </cell>
          <cell r="C1531" t="str">
            <v>u</v>
          </cell>
          <cell r="D1531" t="str">
            <v>20.82</v>
          </cell>
        </row>
        <row r="1532">
          <cell r="A1532" t="str">
            <v>171GA</v>
          </cell>
          <cell r="B1532" t="str">
            <v>TUB.PVC-P ROSCABLE D=3/4"EDIF+PRUEBA(AGUA CALIENTE</v>
          </cell>
          <cell r="C1532" t="str">
            <v>m</v>
          </cell>
          <cell r="D1532" t="str">
            <v>3.99</v>
          </cell>
        </row>
        <row r="1533">
          <cell r="A1533" t="str">
            <v>172GA</v>
          </cell>
          <cell r="B1533" t="str">
            <v>TUB.PVC-P ROSCABLE D=1" EDIF+PRUBA(AGUA CALIENTE)</v>
          </cell>
          <cell r="C1533" t="str">
            <v>m</v>
          </cell>
          <cell r="D1533" t="str">
            <v>1222.41</v>
          </cell>
        </row>
        <row r="1534">
          <cell r="A1534" t="str">
            <v>173GA</v>
          </cell>
          <cell r="B1534" t="str">
            <v>PUNTO PVC-P ROSCABLE 3/4"AGUA CALIENTE</v>
          </cell>
          <cell r="C1534" t="str">
            <v>u</v>
          </cell>
          <cell r="D1534" t="str">
            <v>31.44</v>
          </cell>
        </row>
        <row r="1535">
          <cell r="A1535" t="str">
            <v>174GA</v>
          </cell>
          <cell r="B1535" t="str">
            <v>REDUCTOR ROSCABLE 3/4-1/2"AGUA CALIENTE</v>
          </cell>
          <cell r="C1535" t="str">
            <v>u</v>
          </cell>
          <cell r="D1535" t="str">
            <v>0.98</v>
          </cell>
        </row>
        <row r="1536">
          <cell r="A1536" t="str">
            <v>175GA</v>
          </cell>
          <cell r="B1536" t="str">
            <v>REDUCTOR ROSCABLE 1-3/4" AGUA CALIENTE</v>
          </cell>
          <cell r="C1536" t="str">
            <v>u</v>
          </cell>
          <cell r="D1536" t="str">
            <v>1.60</v>
          </cell>
        </row>
        <row r="1537">
          <cell r="A1537" t="str">
            <v>176GA</v>
          </cell>
          <cell r="B1537" t="str">
            <v>CODO PVC-P D=3/4" ROSCABLE AGUA CALIENTE</v>
          </cell>
          <cell r="C1537" t="str">
            <v>u</v>
          </cell>
          <cell r="D1537" t="str">
            <v>1.29</v>
          </cell>
        </row>
        <row r="1538">
          <cell r="A1538" t="str">
            <v>177GA</v>
          </cell>
          <cell r="B1538" t="str">
            <v>CODO PVC-P D=1" ROSCABLE AGUA CALIENTE</v>
          </cell>
          <cell r="C1538" t="str">
            <v>u</v>
          </cell>
          <cell r="D1538" t="str">
            <v>2.36</v>
          </cell>
        </row>
        <row r="1539">
          <cell r="A1539" t="str">
            <v>178GA</v>
          </cell>
          <cell r="B1539" t="str">
            <v>TEE PVC-P D=3/4" AGUA CALIENTE</v>
          </cell>
          <cell r="C1539" t="str">
            <v>u</v>
          </cell>
          <cell r="D1539" t="str">
            <v>1.38</v>
          </cell>
        </row>
        <row r="1540">
          <cell r="A1540" t="str">
            <v>179GA</v>
          </cell>
          <cell r="B1540" t="str">
            <v>TEE PVC-P D=1" AGUA CALIENTE</v>
          </cell>
          <cell r="C1540" t="str">
            <v>u</v>
          </cell>
          <cell r="D1540" t="str">
            <v>2.16</v>
          </cell>
        </row>
        <row r="1541">
          <cell r="A1541" t="str">
            <v>180GA</v>
          </cell>
          <cell r="B1541" t="str">
            <v>UNION PVC-P D=3/4" AGUA CALIENTE</v>
          </cell>
          <cell r="C1541" t="str">
            <v>u</v>
          </cell>
          <cell r="D1541" t="str">
            <v>2.80</v>
          </cell>
        </row>
        <row r="1542">
          <cell r="A1542" t="str">
            <v>181GA</v>
          </cell>
          <cell r="B1542" t="str">
            <v>UNION PVC-P D=1" AGUA CALIENTE</v>
          </cell>
          <cell r="C1542" t="str">
            <v>u</v>
          </cell>
          <cell r="D1542" t="str">
            <v>6.13</v>
          </cell>
        </row>
        <row r="1543">
          <cell r="A1543" t="str">
            <v>182GA</v>
          </cell>
          <cell r="B1543" t="str">
            <v>TANQUE HIDRONEUMATICO 120 GLS.</v>
          </cell>
          <cell r="C1543" t="str">
            <v>u</v>
          </cell>
          <cell r="D1543" t="str">
            <v>390.18</v>
          </cell>
        </row>
        <row r="1544">
          <cell r="A1544" t="str">
            <v>183GA</v>
          </cell>
          <cell r="B1544" t="str">
            <v>LLAVE DE PASO 4"</v>
          </cell>
          <cell r="C1544" t="str">
            <v>u</v>
          </cell>
          <cell r="D1544" t="str">
            <v>184.92</v>
          </cell>
        </row>
        <row r="1545">
          <cell r="A1545" t="str">
            <v>184GA</v>
          </cell>
          <cell r="B1545" t="str">
            <v>TEE H.G. 2 1/2" ROSCABLE</v>
          </cell>
          <cell r="C1545" t="str">
            <v>u</v>
          </cell>
          <cell r="D1545" t="str">
            <v>29.39</v>
          </cell>
        </row>
        <row r="1546">
          <cell r="A1546" t="str">
            <v>185ga</v>
          </cell>
          <cell r="B1546" t="str">
            <v>PUNTO DE H.G. ROSCABLE 4" AGUA</v>
          </cell>
          <cell r="C1546" t="str">
            <v>u</v>
          </cell>
          <cell r="D1546" t="str">
            <v>193.19</v>
          </cell>
        </row>
        <row r="1547">
          <cell r="A1547" t="str">
            <v>186GA</v>
          </cell>
          <cell r="B1547" t="str">
            <v>PUNTO DE H.G. ROSCABLE 1"</v>
          </cell>
          <cell r="C1547" t="str">
            <v>u</v>
          </cell>
          <cell r="D1547" t="str">
            <v>63.93</v>
          </cell>
        </row>
        <row r="1548">
          <cell r="A1548" t="str">
            <v>187GA</v>
          </cell>
          <cell r="B1548" t="str">
            <v>TUBERIA DE H.G. 2 1/2" ROSCABLE+PRUEBA</v>
          </cell>
          <cell r="C1548" t="str">
            <v>m</v>
          </cell>
          <cell r="D1548" t="str">
            <v>26.48</v>
          </cell>
        </row>
        <row r="1549">
          <cell r="A1549" t="str">
            <v>188GA</v>
          </cell>
          <cell r="B1549" t="str">
            <v>REDUCTOR H.G.ROSCABLE 2 1/2"-1 1/2"</v>
          </cell>
          <cell r="C1549" t="str">
            <v>u</v>
          </cell>
          <cell r="D1549" t="str">
            <v>3.56</v>
          </cell>
        </row>
        <row r="1550">
          <cell r="A1550" t="str">
            <v>189GA</v>
          </cell>
          <cell r="B1550" t="str">
            <v>REDUCTOR H.G. ROSCABLE 2 1/2"-1"</v>
          </cell>
          <cell r="C1550" t="str">
            <v>u</v>
          </cell>
          <cell r="D1550" t="str">
            <v>3.21</v>
          </cell>
        </row>
        <row r="1551">
          <cell r="A1551" t="str">
            <v>190GA</v>
          </cell>
          <cell r="B1551" t="str">
            <v>EXTINTOR CO2 10 LBS.</v>
          </cell>
          <cell r="C1551" t="str">
            <v>u</v>
          </cell>
          <cell r="D1551" t="str">
            <v>44.69</v>
          </cell>
        </row>
        <row r="1552">
          <cell r="A1552" t="str">
            <v>191GA</v>
          </cell>
          <cell r="B1552" t="str">
            <v>VALVULA DE DESAGUE H.F. D=50mm (INC.ACCESORIOS)</v>
          </cell>
          <cell r="C1552" t="str">
            <v>u</v>
          </cell>
          <cell r="D1552" t="str">
            <v>171.41</v>
          </cell>
        </row>
        <row r="1553">
          <cell r="A1553" t="str">
            <v>192GA</v>
          </cell>
          <cell r="B1553" t="str">
            <v>VALVULA DE DESAGUE H.F. D=90mm (INC.ACCESORIOS)</v>
          </cell>
          <cell r="C1553" t="str">
            <v>u</v>
          </cell>
          <cell r="D1553" t="str">
            <v>329.73</v>
          </cell>
        </row>
        <row r="1554">
          <cell r="A1554" t="str">
            <v>193GA</v>
          </cell>
          <cell r="B1554" t="str">
            <v>TEE PVC D=400mm E/C</v>
          </cell>
          <cell r="C1554" t="str">
            <v>u</v>
          </cell>
          <cell r="D1554" t="str">
            <v>207.61</v>
          </cell>
        </row>
        <row r="1555">
          <cell r="A1555" t="str">
            <v>194GA</v>
          </cell>
          <cell r="B1555" t="str">
            <v>REDUCTOR DE PVC D=400X160mm U/Z</v>
          </cell>
          <cell r="C1555" t="str">
            <v>u</v>
          </cell>
          <cell r="D1555" t="str">
            <v>1718.43</v>
          </cell>
        </row>
        <row r="1556">
          <cell r="A1556" t="str">
            <v>195GA</v>
          </cell>
          <cell r="B1556" t="str">
            <v>REDUCTOR ROSCABLE D=1 1/2x1"</v>
          </cell>
          <cell r="C1556" t="str">
            <v>u</v>
          </cell>
          <cell r="D1556" t="str">
            <v>3.63</v>
          </cell>
        </row>
        <row r="1557">
          <cell r="A1557" t="str">
            <v>196GA</v>
          </cell>
          <cell r="B1557" t="str">
            <v>REDUCTOR ROSCABLE D=1 1/2x3/4"</v>
          </cell>
          <cell r="C1557" t="str">
            <v>u</v>
          </cell>
          <cell r="D1557" t="str">
            <v>3.16</v>
          </cell>
        </row>
        <row r="1558">
          <cell r="A1558" t="str">
            <v>197GA</v>
          </cell>
          <cell r="B1558" t="str">
            <v>REDUCTOR ROSCABLE D=1x1/2"</v>
          </cell>
          <cell r="C1558" t="str">
            <v>u</v>
          </cell>
          <cell r="D1558" t="str">
            <v>1.60</v>
          </cell>
        </row>
        <row r="1559">
          <cell r="A1559" t="str">
            <v>198GA</v>
          </cell>
          <cell r="B1559" t="str">
            <v>CODO PVC-P d=1 1/2" ROSCABLE</v>
          </cell>
          <cell r="C1559" t="str">
            <v>u</v>
          </cell>
          <cell r="D1559" t="str">
            <v>5.19</v>
          </cell>
        </row>
        <row r="1560">
          <cell r="A1560" t="str">
            <v>199GA</v>
          </cell>
          <cell r="B1560" t="str">
            <v>TEE PVC-P d=1 1/2" ROSCABLE</v>
          </cell>
          <cell r="C1560" t="str">
            <v>u</v>
          </cell>
          <cell r="D1560" t="str">
            <v>3.14</v>
          </cell>
        </row>
        <row r="1561">
          <cell r="A1561" t="str">
            <v>201GA</v>
          </cell>
          <cell r="B1561" t="str">
            <v>UNION PVC-P 1 1/2"</v>
          </cell>
          <cell r="C1561" t="str">
            <v>u</v>
          </cell>
          <cell r="D1561" t="str">
            <v>10.55</v>
          </cell>
        </row>
        <row r="1562">
          <cell r="A1562" t="str">
            <v>202GA</v>
          </cell>
          <cell r="B1562" t="str">
            <v>LLAVE DE PASO 1 1/2"</v>
          </cell>
          <cell r="C1562" t="str">
            <v>u</v>
          </cell>
          <cell r="D1562" t="str">
            <v>34.34</v>
          </cell>
        </row>
        <row r="1563">
          <cell r="A1563" t="str">
            <v>203GA</v>
          </cell>
          <cell r="B1563" t="str">
            <v>TANQUE HIDRONEUMATICO 60 GLS.</v>
          </cell>
          <cell r="C1563" t="str">
            <v>u</v>
          </cell>
          <cell r="D1563" t="str">
            <v>288.11</v>
          </cell>
        </row>
        <row r="1564">
          <cell r="A1564" t="str">
            <v>001GA</v>
          </cell>
          <cell r="B1564" t="str">
            <v>CRUZ PVC d=200 mm U/Z</v>
          </cell>
          <cell r="C1564" t="str">
            <v>u</v>
          </cell>
          <cell r="D1564" t="str">
            <v>313.44</v>
          </cell>
        </row>
        <row r="1565">
          <cell r="A1565" t="str">
            <v>002GA</v>
          </cell>
          <cell r="B1565" t="str">
            <v>CRUZ PVC d=110 mm U/Z</v>
          </cell>
          <cell r="C1565" t="str">
            <v>u</v>
          </cell>
          <cell r="D1565" t="str">
            <v>89.07</v>
          </cell>
        </row>
        <row r="1566">
          <cell r="A1566" t="str">
            <v>003GA</v>
          </cell>
          <cell r="B1566" t="str">
            <v>CRUZ PVC d=90 mm U/Z</v>
          </cell>
          <cell r="C1566" t="str">
            <v>u</v>
          </cell>
          <cell r="D1566" t="str">
            <v>75.50</v>
          </cell>
        </row>
        <row r="1567">
          <cell r="A1567" t="str">
            <v>005GA</v>
          </cell>
          <cell r="B1567" t="str">
            <v>YEE PVC d=110 mm U/Z</v>
          </cell>
          <cell r="C1567" t="str">
            <v>u</v>
          </cell>
          <cell r="D1567" t="str">
            <v>39.78</v>
          </cell>
        </row>
        <row r="1568">
          <cell r="A1568" t="str">
            <v>006GA</v>
          </cell>
          <cell r="B1568" t="str">
            <v>YEE PVC d=630 mm U/Z</v>
          </cell>
          <cell r="C1568" t="str">
            <v>u</v>
          </cell>
          <cell r="D1568" t="str">
            <v>2187.48</v>
          </cell>
        </row>
        <row r="1569">
          <cell r="A1569" t="str">
            <v>007GA</v>
          </cell>
          <cell r="B1569" t="str">
            <v>HIDRANTE TRAFICO d=3" DOS SALIDAS</v>
          </cell>
          <cell r="C1569" t="str">
            <v>u</v>
          </cell>
          <cell r="D1569" t="str">
            <v>1877.85</v>
          </cell>
        </row>
        <row r="1570">
          <cell r="A1570" t="str">
            <v>008GA</v>
          </cell>
          <cell r="B1570" t="str">
            <v>HIDRANTE TRAFICO d=2" DOS SALIDAS</v>
          </cell>
          <cell r="C1570" t="str">
            <v>u</v>
          </cell>
          <cell r="D1570" t="str">
            <v>1400.02</v>
          </cell>
        </row>
        <row r="1571">
          <cell r="A1571" t="str">
            <v>009GA</v>
          </cell>
          <cell r="B1571" t="str">
            <v>CODO PVC-P D=90 mm x 11.25 U/Z</v>
          </cell>
          <cell r="C1571" t="str">
            <v>u</v>
          </cell>
          <cell r="D1571" t="str">
            <v>9.05</v>
          </cell>
        </row>
        <row r="1572">
          <cell r="A1572" t="str">
            <v>010GA</v>
          </cell>
          <cell r="B1572" t="str">
            <v>TEE PVC D=500 mm U/Z</v>
          </cell>
          <cell r="C1572" t="str">
            <v>u</v>
          </cell>
          <cell r="D1572" t="str">
            <v>1736.44</v>
          </cell>
        </row>
        <row r="1573">
          <cell r="A1573" t="str">
            <v>011GA</v>
          </cell>
          <cell r="B1573" t="str">
            <v>YEE PVC D=400 mm U/Z</v>
          </cell>
          <cell r="C1573" t="str">
            <v>u</v>
          </cell>
          <cell r="D1573" t="str">
            <v>1553.22</v>
          </cell>
        </row>
        <row r="1574">
          <cell r="A1574" t="str">
            <v>205GA</v>
          </cell>
          <cell r="B1574" t="str">
            <v>REDUCTOR ROSCA D=1 1/2 A 3/4"</v>
          </cell>
          <cell r="C1574" t="str">
            <v>u</v>
          </cell>
          <cell r="D1574" t="str">
            <v>3.18</v>
          </cell>
        </row>
        <row r="1575">
          <cell r="A1575" t="str">
            <v>207GA</v>
          </cell>
          <cell r="B1575" t="str">
            <v>UNION PVC-P d=1 1/2"</v>
          </cell>
          <cell r="C1575" t="str">
            <v>u</v>
          </cell>
          <cell r="D1575" t="str">
            <v>11.01</v>
          </cell>
        </row>
        <row r="1576">
          <cell r="A1576" t="str">
            <v>208GA</v>
          </cell>
          <cell r="B1576" t="str">
            <v>UNIVERSAL 2"</v>
          </cell>
          <cell r="C1576" t="str">
            <v>u</v>
          </cell>
          <cell r="D1576" t="str">
            <v>27.91</v>
          </cell>
        </row>
        <row r="1577">
          <cell r="A1577" t="str">
            <v>209GA</v>
          </cell>
          <cell r="B1577" t="str">
            <v>UNIVERSAL 1 1/2"</v>
          </cell>
          <cell r="C1577" t="str">
            <v>u</v>
          </cell>
          <cell r="D1577" t="str">
            <v>17.82</v>
          </cell>
        </row>
        <row r="1578">
          <cell r="A1578" t="str">
            <v>210GA</v>
          </cell>
          <cell r="B1578" t="str">
            <v>UNIVERSAL 3/4"</v>
          </cell>
          <cell r="C1578" t="str">
            <v>u</v>
          </cell>
          <cell r="D1578" t="str">
            <v>8.86</v>
          </cell>
        </row>
        <row r="1579">
          <cell r="A1579" t="str">
            <v>211GA</v>
          </cell>
          <cell r="B1579" t="str">
            <v>VALVULA DE PIE 1 1/2''</v>
          </cell>
          <cell r="C1579" t="str">
            <v>u</v>
          </cell>
          <cell r="D1579" t="str">
            <v>17.28</v>
          </cell>
        </row>
        <row r="1580">
          <cell r="A1580" t="str">
            <v>212GA</v>
          </cell>
          <cell r="B1580" t="str">
            <v>TANQUE HIDRONEUMATICO 80 GLS</v>
          </cell>
          <cell r="C1580" t="str">
            <v>u</v>
          </cell>
          <cell r="D1580" t="str">
            <v>352.12</v>
          </cell>
        </row>
        <row r="1581">
          <cell r="A1581" t="str">
            <v>213GA</v>
          </cell>
          <cell r="B1581" t="str">
            <v>VALVULA DE PIE 3"</v>
          </cell>
          <cell r="C1581" t="str">
            <v>u</v>
          </cell>
          <cell r="D1581" t="str">
            <v>64.94</v>
          </cell>
        </row>
        <row r="1582">
          <cell r="A1582" t="str">
            <v>215GA</v>
          </cell>
          <cell r="B1582" t="str">
            <v>CODO DE H.G.4" 90§ ROSCABLE</v>
          </cell>
          <cell r="C1582" t="str">
            <v>u</v>
          </cell>
          <cell r="D1582" t="str">
            <v>12.85</v>
          </cell>
        </row>
        <row r="1583">
          <cell r="A1583" t="str">
            <v>216GA</v>
          </cell>
          <cell r="B1583" t="str">
            <v>REDUCTOR H.G. ROSCABLE 4" A 2 1/2"</v>
          </cell>
          <cell r="C1583" t="str">
            <v>u</v>
          </cell>
          <cell r="D1583" t="str">
            <v>9.68</v>
          </cell>
        </row>
        <row r="1584">
          <cell r="A1584" t="str">
            <v>217GA</v>
          </cell>
          <cell r="B1584" t="str">
            <v>TANQUE HIDRONEUMATICO 200 GLS.</v>
          </cell>
          <cell r="C1584" t="str">
            <v>u</v>
          </cell>
          <cell r="D1584" t="str">
            <v>699.98</v>
          </cell>
        </row>
        <row r="1585">
          <cell r="A1585" t="str">
            <v>012GA</v>
          </cell>
          <cell r="B1585" t="str">
            <v>VALVULA CHECK 2"</v>
          </cell>
          <cell r="C1585" t="str">
            <v>u</v>
          </cell>
          <cell r="D1585" t="str">
            <v>18.04</v>
          </cell>
        </row>
        <row r="1586">
          <cell r="A1586" t="str">
            <v>013GA</v>
          </cell>
          <cell r="B1586" t="str">
            <v>REDUCTOR ROSC. D=2"x1"</v>
          </cell>
          <cell r="C1586" t="str">
            <v>u</v>
          </cell>
          <cell r="D1586" t="str">
            <v>2.55</v>
          </cell>
        </row>
        <row r="1587">
          <cell r="A1587" t="str">
            <v>014GA</v>
          </cell>
          <cell r="B1587" t="str">
            <v>REDUCTOR ROSC. D=2"x3/4"</v>
          </cell>
          <cell r="C1587" t="str">
            <v>u</v>
          </cell>
          <cell r="D1587" t="str">
            <v>2.29</v>
          </cell>
        </row>
        <row r="1588">
          <cell r="A1588" t="str">
            <v>015GA</v>
          </cell>
          <cell r="B1588" t="str">
            <v>CODO PVC D=2" ROSCABLE</v>
          </cell>
          <cell r="C1588" t="str">
            <v>u</v>
          </cell>
          <cell r="D1588" t="str">
            <v>7.53</v>
          </cell>
        </row>
        <row r="1589">
          <cell r="A1589" t="str">
            <v>016GA</v>
          </cell>
          <cell r="B1589" t="str">
            <v>TEE PVC P D=2" ROSCABLE</v>
          </cell>
          <cell r="C1589" t="str">
            <v>u</v>
          </cell>
          <cell r="D1589" t="str">
            <v>3.04</v>
          </cell>
        </row>
        <row r="1590">
          <cell r="A1590" t="str">
            <v>017GA</v>
          </cell>
          <cell r="B1590" t="str">
            <v>TEE H.G. 4" ROSCABLE</v>
          </cell>
          <cell r="C1590" t="str">
            <v>u</v>
          </cell>
          <cell r="D1590" t="str">
            <v>23.05</v>
          </cell>
        </row>
        <row r="1591">
          <cell r="A1591" t="str">
            <v>018GA</v>
          </cell>
          <cell r="B1591" t="str">
            <v>TEE H.G. 5" ROSCABLE</v>
          </cell>
          <cell r="C1591" t="str">
            <v>u</v>
          </cell>
          <cell r="D1591" t="str">
            <v>38.52</v>
          </cell>
        </row>
        <row r="1592">
          <cell r="A1592" t="str">
            <v>019GA</v>
          </cell>
          <cell r="B1592" t="str">
            <v>CODO H.G. 4" 90 ROSCABLE</v>
          </cell>
          <cell r="C1592" t="str">
            <v>u</v>
          </cell>
          <cell r="D1592" t="str">
            <v>21.26</v>
          </cell>
        </row>
        <row r="1593">
          <cell r="A1593" t="str">
            <v>020GA</v>
          </cell>
          <cell r="B1593" t="str">
            <v>CODO H.G. 2 1/2" 90 ROSCABLE</v>
          </cell>
          <cell r="C1593" t="str">
            <v>u</v>
          </cell>
          <cell r="D1593" t="str">
            <v>9.54</v>
          </cell>
        </row>
        <row r="1594">
          <cell r="A1594" t="str">
            <v>021GA</v>
          </cell>
          <cell r="B1594" t="str">
            <v>TUBERIA DE H.G. 5" ROSCABLE+PRUEBA</v>
          </cell>
          <cell r="C1594" t="str">
            <v>u</v>
          </cell>
          <cell r="D1594" t="str">
            <v>29.27</v>
          </cell>
        </row>
        <row r="1595">
          <cell r="A1595" t="str">
            <v>022GA</v>
          </cell>
          <cell r="B1595" t="str">
            <v>REDUCTOR DE H.G. ROSCABLE 4" a 1 1/2"</v>
          </cell>
          <cell r="C1595" t="str">
            <v>u</v>
          </cell>
          <cell r="D1595" t="str">
            <v>9.65</v>
          </cell>
        </row>
        <row r="1596">
          <cell r="A1596" t="str">
            <v>023GA</v>
          </cell>
          <cell r="B1596" t="str">
            <v>REDUCTOR DE H.G. ROSCABLE 4" a 2 1/2"</v>
          </cell>
          <cell r="C1596" t="str">
            <v>u</v>
          </cell>
          <cell r="D1596" t="str">
            <v>9.65</v>
          </cell>
        </row>
        <row r="1597">
          <cell r="A1597" t="str">
            <v>024GA</v>
          </cell>
          <cell r="B1597" t="str">
            <v>REDUCTOR DE H.G. ROSCABLE 5" a 4"</v>
          </cell>
          <cell r="C1597" t="str">
            <v>u</v>
          </cell>
          <cell r="D1597" t="str">
            <v>34.32</v>
          </cell>
        </row>
        <row r="1598">
          <cell r="A1598" t="str">
            <v>026GA</v>
          </cell>
          <cell r="B1598" t="str">
            <v>TEE H.G. 1 1/2" ROSCABLE</v>
          </cell>
          <cell r="C1598" t="str">
            <v>u</v>
          </cell>
          <cell r="D1598" t="str">
            <v>4.22</v>
          </cell>
        </row>
        <row r="1599">
          <cell r="A1599" t="str">
            <v>027GA</v>
          </cell>
          <cell r="B1599" t="str">
            <v>CODO H.G. 1"*90 ROSCABLE</v>
          </cell>
          <cell r="C1599" t="str">
            <v>u</v>
          </cell>
          <cell r="D1599" t="str">
            <v>3.19</v>
          </cell>
        </row>
        <row r="1600">
          <cell r="A1600" t="str">
            <v>028GA</v>
          </cell>
          <cell r="B1600" t="str">
            <v>UNIVERSAL H.G. 4"</v>
          </cell>
          <cell r="C1600" t="str">
            <v>u</v>
          </cell>
          <cell r="D1600" t="str">
            <v>138.00</v>
          </cell>
        </row>
        <row r="1601">
          <cell r="A1601" t="str">
            <v>029GA</v>
          </cell>
          <cell r="B1601" t="str">
            <v>UNIVERSAL H.G. 2 1/2"</v>
          </cell>
          <cell r="C1601" t="str">
            <v>u</v>
          </cell>
          <cell r="D1601" t="str">
            <v>44.03</v>
          </cell>
        </row>
        <row r="1602">
          <cell r="A1602" t="str">
            <v>030GA</v>
          </cell>
          <cell r="B1602" t="str">
            <v>UNIVERSAL H.G. 1"</v>
          </cell>
          <cell r="C1602" t="str">
            <v>u</v>
          </cell>
          <cell r="D1602" t="str">
            <v>11.06</v>
          </cell>
        </row>
        <row r="1603">
          <cell r="A1603" t="str">
            <v>031GA</v>
          </cell>
          <cell r="B1603" t="str">
            <v>UNION H.G. 4"</v>
          </cell>
          <cell r="C1603" t="str">
            <v>u</v>
          </cell>
          <cell r="D1603" t="str">
            <v>29.62</v>
          </cell>
        </row>
        <row r="1604">
          <cell r="A1604" t="str">
            <v>032GA</v>
          </cell>
          <cell r="B1604" t="str">
            <v>UNION H.G. 2 1/2"</v>
          </cell>
          <cell r="C1604" t="str">
            <v>u</v>
          </cell>
          <cell r="D1604" t="str">
            <v>18.12</v>
          </cell>
        </row>
        <row r="1605">
          <cell r="A1605" t="str">
            <v>033GA</v>
          </cell>
          <cell r="B1605" t="str">
            <v>UNION H.G. 1 1/2"</v>
          </cell>
          <cell r="C1605" t="str">
            <v>u</v>
          </cell>
          <cell r="D1605" t="str">
            <v>18.20</v>
          </cell>
        </row>
        <row r="1606">
          <cell r="A1606" t="str">
            <v>034GA</v>
          </cell>
          <cell r="B1606" t="str">
            <v>UNION H.G. 1 "</v>
          </cell>
          <cell r="C1606" t="str">
            <v>u</v>
          </cell>
          <cell r="D1606" t="str">
            <v>3.84</v>
          </cell>
        </row>
        <row r="1607">
          <cell r="A1607" t="str">
            <v>035GA</v>
          </cell>
          <cell r="B1607" t="str">
            <v>EXTINTOR PQS 10 LBS.</v>
          </cell>
          <cell r="C1607" t="str">
            <v>u</v>
          </cell>
          <cell r="D1607" t="str">
            <v>38.85</v>
          </cell>
        </row>
        <row r="1608">
          <cell r="A1608" t="str">
            <v>036GA</v>
          </cell>
          <cell r="B1608" t="str">
            <v>TANQUE HIDRONEUMATICO 300 GLS.</v>
          </cell>
          <cell r="C1608" t="str">
            <v>u</v>
          </cell>
          <cell r="D1608" t="str">
            <v>2991.49</v>
          </cell>
        </row>
        <row r="1609">
          <cell r="A1609" t="str">
            <v>41GA</v>
          </cell>
          <cell r="B1609" t="str">
            <v>NEPLO PVC D=1/2"x 20cm</v>
          </cell>
          <cell r="C1609" t="str">
            <v>u</v>
          </cell>
          <cell r="D1609" t="str">
            <v>2.46</v>
          </cell>
        </row>
        <row r="1610">
          <cell r="A1610" t="str">
            <v>42GA</v>
          </cell>
          <cell r="B1610" t="str">
            <v>PROVISION INSTALACION TANQUE FILTRO ACCES(glob)</v>
          </cell>
          <cell r="C1610" t="str">
            <v>u</v>
          </cell>
          <cell r="D1610" t="str">
            <v>240.06</v>
          </cell>
        </row>
        <row r="1611">
          <cell r="A1611" t="str">
            <v>43GA</v>
          </cell>
          <cell r="B1611" t="str">
            <v>TAPON HEMBRA PVC ROSCABLE d=1/2"</v>
          </cell>
          <cell r="C1611" t="str">
            <v>u</v>
          </cell>
          <cell r="D1611" t="str">
            <v>0.71</v>
          </cell>
        </row>
        <row r="1613">
          <cell r="B1613" t="str">
            <v>AGUA POTABLE 2</v>
          </cell>
        </row>
        <row r="1614">
          <cell r="A1614" t="str">
            <v>012NA</v>
          </cell>
          <cell r="B1614" t="str">
            <v>CRUZ L.A. d=200x200x100x63 mm</v>
          </cell>
          <cell r="C1614" t="str">
            <v>u</v>
          </cell>
          <cell r="D1614">
            <v>205.13</v>
          </cell>
        </row>
        <row r="1615">
          <cell r="A1615" t="str">
            <v>013NA</v>
          </cell>
          <cell r="B1615" t="str">
            <v>CRUZ L.A. d=200x200x63x63 mm</v>
          </cell>
          <cell r="C1615" t="str">
            <v>u</v>
          </cell>
          <cell r="D1615">
            <v>173.73</v>
          </cell>
        </row>
        <row r="1616">
          <cell r="A1616" t="str">
            <v>014NA</v>
          </cell>
          <cell r="B1616" t="str">
            <v>CRUZ L.A. d=250x200x200x200 mm</v>
          </cell>
          <cell r="C1616" t="str">
            <v>u</v>
          </cell>
          <cell r="D1616">
            <v>379.18</v>
          </cell>
        </row>
        <row r="1617">
          <cell r="A1617" t="str">
            <v>015NA</v>
          </cell>
          <cell r="B1617" t="str">
            <v>CRUZ L.A. d=315x315x110x63 mm</v>
          </cell>
          <cell r="C1617" t="str">
            <v>u</v>
          </cell>
          <cell r="D1617">
            <v>168.47</v>
          </cell>
        </row>
        <row r="1618">
          <cell r="A1618" t="str">
            <v>016NA</v>
          </cell>
          <cell r="B1618" t="str">
            <v>CRUZ L.A. d=315x315x110x110 mm</v>
          </cell>
          <cell r="C1618" t="str">
            <v>u</v>
          </cell>
          <cell r="D1618">
            <v>179.01</v>
          </cell>
        </row>
        <row r="1619">
          <cell r="A1619" t="str">
            <v>017NA</v>
          </cell>
          <cell r="B1619" t="str">
            <v>CRUZ L.A. d=315x250x110x63 mm</v>
          </cell>
          <cell r="C1619" t="str">
            <v>u</v>
          </cell>
          <cell r="D1619">
            <v>221.15</v>
          </cell>
        </row>
        <row r="1620">
          <cell r="A1620" t="str">
            <v>018NA</v>
          </cell>
          <cell r="B1620" t="str">
            <v>CRUZ L.A. d=250x250x63x63 mm</v>
          </cell>
          <cell r="C1620" t="str">
            <v>u</v>
          </cell>
          <cell r="D1620">
            <v>157.93</v>
          </cell>
        </row>
        <row r="1621">
          <cell r="A1621" t="str">
            <v>020NA</v>
          </cell>
          <cell r="B1621" t="str">
            <v>CRUZ L.A. d=200x110x110x63 mm</v>
          </cell>
          <cell r="C1621" t="str">
            <v>u</v>
          </cell>
          <cell r="D1621">
            <v>184.27</v>
          </cell>
        </row>
        <row r="1622">
          <cell r="A1622" t="str">
            <v>021NA</v>
          </cell>
          <cell r="B1622" t="str">
            <v>TEE L.A. d=315x63 mm</v>
          </cell>
          <cell r="C1622" t="str">
            <v>u</v>
          </cell>
          <cell r="D1622">
            <v>146.05000000000001</v>
          </cell>
        </row>
        <row r="1623">
          <cell r="A1623" t="str">
            <v>022NA</v>
          </cell>
          <cell r="B1623" t="str">
            <v>TEE L.A. d=250x200 mm</v>
          </cell>
          <cell r="C1623" t="str">
            <v>u</v>
          </cell>
          <cell r="D1623">
            <v>135.51</v>
          </cell>
        </row>
        <row r="1624">
          <cell r="A1624" t="str">
            <v>023NA</v>
          </cell>
          <cell r="B1624" t="str">
            <v>TEE L.A. d=200x63 mm</v>
          </cell>
          <cell r="C1624" t="str">
            <v>u</v>
          </cell>
          <cell r="D1624">
            <v>101.8</v>
          </cell>
        </row>
        <row r="1625">
          <cell r="A1625" t="str">
            <v>024NA</v>
          </cell>
          <cell r="B1625" t="str">
            <v>TEE L.A. d=110x63 mm</v>
          </cell>
          <cell r="C1625" t="str">
            <v>u</v>
          </cell>
          <cell r="D1625">
            <v>68.09</v>
          </cell>
        </row>
        <row r="1626">
          <cell r="A1626" t="str">
            <v>025NA</v>
          </cell>
          <cell r="B1626" t="str">
            <v>TEE L.A. d=63x63 mm</v>
          </cell>
          <cell r="C1626" t="str">
            <v>u</v>
          </cell>
          <cell r="D1626">
            <v>51.22</v>
          </cell>
        </row>
        <row r="1627">
          <cell r="A1627" t="str">
            <v>030NA</v>
          </cell>
          <cell r="B1627" t="str">
            <v>TEE L.A. d=250x63 mm</v>
          </cell>
          <cell r="C1627" t="str">
            <v>u</v>
          </cell>
          <cell r="D1627">
            <v>111.91</v>
          </cell>
        </row>
        <row r="1628">
          <cell r="A1628" t="str">
            <v>026NA</v>
          </cell>
          <cell r="B1628" t="str">
            <v>REDUCTOR L.A. d=200x110 mm</v>
          </cell>
          <cell r="C1628" t="str">
            <v>u</v>
          </cell>
          <cell r="D1628">
            <v>182.34</v>
          </cell>
        </row>
        <row r="1629">
          <cell r="A1629" t="str">
            <v>027NA</v>
          </cell>
          <cell r="B1629" t="str">
            <v>REDUCTOR L.A. d=110x63 mm</v>
          </cell>
          <cell r="C1629" t="str">
            <v>u</v>
          </cell>
          <cell r="D1629">
            <v>99.15</v>
          </cell>
        </row>
        <row r="1630">
          <cell r="A1630" t="str">
            <v>039GA</v>
          </cell>
          <cell r="B1630" t="str">
            <v>UNIVERSAL 1"</v>
          </cell>
          <cell r="C1630" t="str">
            <v>u</v>
          </cell>
          <cell r="D1630">
            <v>3.41</v>
          </cell>
        </row>
        <row r="1631">
          <cell r="A1631" t="str">
            <v>037GA</v>
          </cell>
          <cell r="B1631" t="str">
            <v>TANQUE HIDRONEUMATICO 100 Gls</v>
          </cell>
          <cell r="C1631" t="str">
            <v>u</v>
          </cell>
          <cell r="D1631">
            <v>331.79</v>
          </cell>
        </row>
        <row r="1632">
          <cell r="A1632" t="str">
            <v>40GA</v>
          </cell>
          <cell r="B1632" t="str">
            <v>VALVULA DE PIE 3/4"</v>
          </cell>
          <cell r="C1632" t="str">
            <v>u</v>
          </cell>
          <cell r="D1632">
            <v>9.39</v>
          </cell>
        </row>
        <row r="1633">
          <cell r="A1633" t="str">
            <v>038GA</v>
          </cell>
          <cell r="B1633" t="str">
            <v>TEE PVC d=250 mm U/Z</v>
          </cell>
          <cell r="C1633" t="str">
            <v>u</v>
          </cell>
          <cell r="D1633">
            <v>231.79</v>
          </cell>
        </row>
        <row r="1634">
          <cell r="A1634">
            <v>2903</v>
          </cell>
          <cell r="B1634" t="str">
            <v>Sum/Ins/Tra Collarin PVC d=110mm x 1"</v>
          </cell>
          <cell r="C1634" t="str">
            <v>u</v>
          </cell>
          <cell r="D1634">
            <v>8.41</v>
          </cell>
        </row>
        <row r="1635">
          <cell r="A1635">
            <v>2904</v>
          </cell>
          <cell r="B1635" t="str">
            <v>Sum/Ins/Tra Collarin PVC d=160mm x 1"</v>
          </cell>
          <cell r="C1635" t="str">
            <v>u</v>
          </cell>
          <cell r="D1635">
            <v>26.11</v>
          </cell>
        </row>
        <row r="1636">
          <cell r="A1636">
            <v>2905</v>
          </cell>
          <cell r="B1636" t="str">
            <v>Sum/Ins/Tra Registro de incorporac PVC 32mm x 1"</v>
          </cell>
          <cell r="C1636" t="str">
            <v>u</v>
          </cell>
          <cell r="D1636">
            <v>9.34</v>
          </cell>
        </row>
        <row r="1637">
          <cell r="A1637">
            <v>2906</v>
          </cell>
          <cell r="B1637" t="str">
            <v>Sum/Ins/Tra Manguera EP d=32mm azul x 1at</v>
          </cell>
          <cell r="C1637" t="str">
            <v>m</v>
          </cell>
          <cell r="D1637">
            <v>2.12</v>
          </cell>
        </row>
        <row r="1638">
          <cell r="A1638">
            <v>2907</v>
          </cell>
          <cell r="B1638" t="str">
            <v>Sum/Ins/Tra Codo de compresion de d=32mm x 1"</v>
          </cell>
          <cell r="C1638" t="str">
            <v>u</v>
          </cell>
          <cell r="D1638">
            <v>6.34</v>
          </cell>
        </row>
        <row r="1639">
          <cell r="A1639">
            <v>2908</v>
          </cell>
          <cell r="B1639" t="str">
            <v>Sum/Ins/Tra Tuberia PVC presion roscable d=1"</v>
          </cell>
          <cell r="C1639" t="str">
            <v>m</v>
          </cell>
          <cell r="D1639">
            <v>5.86</v>
          </cell>
        </row>
        <row r="1640">
          <cell r="A1640">
            <v>2910</v>
          </cell>
          <cell r="B1640" t="str">
            <v>Sum/Ins/Tra Valvula de corte inviolable PVC d=1"</v>
          </cell>
          <cell r="C1640" t="str">
            <v>u</v>
          </cell>
          <cell r="D1640">
            <v>30.53</v>
          </cell>
        </row>
        <row r="1641">
          <cell r="A1641">
            <v>2911</v>
          </cell>
          <cell r="B1641" t="str">
            <v>Sum/Ins/Tra Medidor de agua d=1" chorro mult 2 aco</v>
          </cell>
          <cell r="C1641" t="str">
            <v>u</v>
          </cell>
          <cell r="D1641">
            <v>72.59</v>
          </cell>
        </row>
        <row r="1642">
          <cell r="A1642">
            <v>2912</v>
          </cell>
          <cell r="B1642" t="str">
            <v>Sum/Ins/Tra Union PVC-P d=1" roscable</v>
          </cell>
          <cell r="C1642" t="str">
            <v>u</v>
          </cell>
          <cell r="D1642">
            <v>2.36</v>
          </cell>
        </row>
        <row r="1643">
          <cell r="A1643">
            <v>2914</v>
          </cell>
          <cell r="B1643" t="str">
            <v>Sum/Ins/Tra Neplo PVC d=1" x 20 cm</v>
          </cell>
          <cell r="C1643" t="str">
            <v>u</v>
          </cell>
          <cell r="D1643">
            <v>1.98</v>
          </cell>
        </row>
        <row r="1644">
          <cell r="A1644">
            <v>2915</v>
          </cell>
          <cell r="B1644" t="str">
            <v>Sum/Ins/Tra Adaptador macho 32mm x 1" PVC</v>
          </cell>
          <cell r="C1644" t="str">
            <v>u</v>
          </cell>
          <cell r="D1644">
            <v>1.36</v>
          </cell>
        </row>
        <row r="1645">
          <cell r="A1645">
            <v>2916</v>
          </cell>
          <cell r="B1645" t="str">
            <v>Sum/Ins/Tra Codo H3 de d=1" x 90g</v>
          </cell>
          <cell r="C1645" t="str">
            <v>u</v>
          </cell>
          <cell r="D1645">
            <v>3.49</v>
          </cell>
        </row>
        <row r="1646">
          <cell r="A1646">
            <v>2917</v>
          </cell>
          <cell r="B1646" t="str">
            <v>Sum/Ins/Tra Tapon hembra PVC roscable d=1"</v>
          </cell>
          <cell r="C1646" t="str">
            <v>u</v>
          </cell>
          <cell r="D1646">
            <v>3.43</v>
          </cell>
        </row>
        <row r="1647">
          <cell r="A1647" t="str">
            <v>44GA</v>
          </cell>
          <cell r="B1647" t="str">
            <v>REPARACION ACOMETIDAS A.P.1/2" PVC SIN COLLARIN</v>
          </cell>
          <cell r="C1647" t="str">
            <v>u</v>
          </cell>
          <cell r="D1647">
            <v>19.29</v>
          </cell>
        </row>
        <row r="1648">
          <cell r="A1648" t="str">
            <v>45GA</v>
          </cell>
          <cell r="B1648" t="str">
            <v>REPARACION ACOMETIDAS A.P.1/2" PVC CON COLLARIN</v>
          </cell>
          <cell r="C1648" t="str">
            <v>u</v>
          </cell>
          <cell r="D1648">
            <v>24.08</v>
          </cell>
        </row>
        <row r="1649">
          <cell r="A1649" t="str">
            <v>46GA</v>
          </cell>
          <cell r="B1649" t="str">
            <v>REPARACION ACOMETIDAS A.P.3/4" PVC SIN COLLARIN</v>
          </cell>
          <cell r="C1649" t="str">
            <v>u</v>
          </cell>
          <cell r="D1649">
            <v>21.91</v>
          </cell>
        </row>
        <row r="1650">
          <cell r="A1650" t="str">
            <v>47GA</v>
          </cell>
          <cell r="B1650" t="str">
            <v>REPARACION ACOMETIDAS A.P.3/4" PVC CON COLLARIN</v>
          </cell>
          <cell r="C1650" t="str">
            <v>u</v>
          </cell>
          <cell r="D1650">
            <v>26.54</v>
          </cell>
        </row>
        <row r="1651">
          <cell r="A1651" t="str">
            <v>48GA</v>
          </cell>
          <cell r="B1651" t="str">
            <v>REPARACION ACOMETIDAS A.P.1" PVC SIN COLLARIN</v>
          </cell>
          <cell r="C1651" t="str">
            <v>u</v>
          </cell>
          <cell r="D1651">
            <v>21.91</v>
          </cell>
        </row>
        <row r="1652">
          <cell r="A1652" t="str">
            <v>49GA</v>
          </cell>
          <cell r="B1652" t="str">
            <v>REPARACION ACOMETIDAS A.P.1" PVC CON COLLARIN</v>
          </cell>
          <cell r="C1652" t="str">
            <v>u</v>
          </cell>
          <cell r="D1652">
            <v>34.770000000000003</v>
          </cell>
        </row>
        <row r="1653">
          <cell r="A1653" t="str">
            <v>50GA</v>
          </cell>
          <cell r="B1653" t="str">
            <v>REPARACION PROVISIONAL ACOMETIDA 1/2"POLIETILENO</v>
          </cell>
          <cell r="C1653" t="str">
            <v>u</v>
          </cell>
          <cell r="D1653">
            <v>10.79</v>
          </cell>
        </row>
        <row r="1654">
          <cell r="A1654" t="str">
            <v>51GA</v>
          </cell>
          <cell r="B1654" t="str">
            <v>REPARACION PROVISIONAL ACOMETIDA 3/4"POLIETILENO</v>
          </cell>
          <cell r="C1654" t="str">
            <v>u</v>
          </cell>
          <cell r="D1654">
            <v>11.33</v>
          </cell>
        </row>
        <row r="1655">
          <cell r="A1655" t="str">
            <v>52GA</v>
          </cell>
          <cell r="B1655" t="str">
            <v>REPARACION PROVISIONAL ACOMETIDA 1" POLIETILENO</v>
          </cell>
          <cell r="C1655" t="str">
            <v>u</v>
          </cell>
          <cell r="D1655">
            <v>16.14</v>
          </cell>
        </row>
        <row r="1656">
          <cell r="A1656" t="str">
            <v>53GA</v>
          </cell>
          <cell r="B1656" t="str">
            <v>DESINSTALADA MEDIDORES DE AGUA POTABLE</v>
          </cell>
          <cell r="C1656" t="str">
            <v>u</v>
          </cell>
          <cell r="D1656">
            <v>8.9</v>
          </cell>
        </row>
        <row r="1657">
          <cell r="A1657" t="str">
            <v>54GA</v>
          </cell>
          <cell r="B1657" t="str">
            <v>ACOMETIDA DOMICILIARIA 250mmX1/2"INC.MEDIDOR</v>
          </cell>
          <cell r="C1657" t="str">
            <v>u</v>
          </cell>
          <cell r="D1657">
            <v>214.29</v>
          </cell>
        </row>
        <row r="1658">
          <cell r="A1658" t="str">
            <v>55GA</v>
          </cell>
          <cell r="B1658" t="str">
            <v>ACOMETIDA DOMICILIARIA 250mmX3/4"INC.MEDIDOR</v>
          </cell>
          <cell r="C1658" t="str">
            <v>u</v>
          </cell>
          <cell r="D1658">
            <v>242.92</v>
          </cell>
        </row>
        <row r="1659">
          <cell r="A1659" t="str">
            <v>56GA</v>
          </cell>
          <cell r="B1659" t="str">
            <v>VALVULAS DE AIRE 1/2" EN CONDUCCION</v>
          </cell>
          <cell r="C1659" t="str">
            <v>u</v>
          </cell>
          <cell r="D1659">
            <v>188.86</v>
          </cell>
        </row>
        <row r="1660">
          <cell r="A1660" t="str">
            <v>57GA</v>
          </cell>
          <cell r="B1660" t="str">
            <v>PASAMUROS DE PVC DE 200 mm</v>
          </cell>
          <cell r="C1660" t="str">
            <v>u</v>
          </cell>
          <cell r="D1660">
            <v>352.38</v>
          </cell>
        </row>
        <row r="1661">
          <cell r="A1661" t="str">
            <v>58GA</v>
          </cell>
          <cell r="B1661" t="str">
            <v>PASAMUROS DE PVC DE 630 mm</v>
          </cell>
          <cell r="C1661" t="str">
            <v>u</v>
          </cell>
          <cell r="D1661">
            <v>711.98</v>
          </cell>
        </row>
        <row r="1662">
          <cell r="A1662" t="str">
            <v>59GA</v>
          </cell>
          <cell r="B1662" t="str">
            <v>EMPATE O ACOMETIDA A TUBERIA EXISTENTE(MANO OBRA)</v>
          </cell>
          <cell r="C1662" t="str">
            <v>u</v>
          </cell>
          <cell r="D1662">
            <v>19.68</v>
          </cell>
        </row>
        <row r="1663">
          <cell r="A1663" t="str">
            <v>60GA</v>
          </cell>
          <cell r="B1663" t="str">
            <v>ZETA DE ACERO DE 2" PARA HIDRANTE</v>
          </cell>
          <cell r="C1663" t="str">
            <v>u</v>
          </cell>
          <cell r="D1663">
            <v>52.19</v>
          </cell>
        </row>
        <row r="1664">
          <cell r="A1664" t="str">
            <v>61GA</v>
          </cell>
          <cell r="B1664" t="str">
            <v>ZETA DE ACERO DE 3" PARA HIDRANTE</v>
          </cell>
          <cell r="C1664" t="str">
            <v>u</v>
          </cell>
          <cell r="D1664">
            <v>68.89</v>
          </cell>
        </row>
        <row r="1665">
          <cell r="A1665" t="str">
            <v>62GA</v>
          </cell>
          <cell r="B1665" t="str">
            <v>ZETA DE ACERO DE 4" PARA HIDRANTES</v>
          </cell>
          <cell r="C1665" t="str">
            <v>u</v>
          </cell>
          <cell r="D1665">
            <v>83.28</v>
          </cell>
        </row>
        <row r="1666">
          <cell r="A1666" t="str">
            <v>64GA</v>
          </cell>
          <cell r="B1666" t="str">
            <v>REPARACION DE TUBERIA DE AGUA POTABLE DE 50 mm</v>
          </cell>
          <cell r="C1666" t="str">
            <v>u</v>
          </cell>
          <cell r="D1666">
            <v>39.39</v>
          </cell>
        </row>
        <row r="1667">
          <cell r="A1667" t="str">
            <v>65GA</v>
          </cell>
          <cell r="B1667" t="str">
            <v>REPARACION DE TUBERIA DE AGUA POTABLE DE 63 mm</v>
          </cell>
          <cell r="C1667" t="str">
            <v>u</v>
          </cell>
          <cell r="D1667">
            <v>41.47</v>
          </cell>
        </row>
        <row r="1668">
          <cell r="A1668" t="str">
            <v>66GA</v>
          </cell>
          <cell r="B1668" t="str">
            <v>REPARACION DE TUBERIA DE AGUA POTABLE DE 75 mm</v>
          </cell>
          <cell r="C1668" t="str">
            <v>u</v>
          </cell>
          <cell r="D1668">
            <v>54.69</v>
          </cell>
        </row>
        <row r="1669">
          <cell r="A1669" t="str">
            <v>67GA</v>
          </cell>
          <cell r="B1669" t="str">
            <v>REPARACION DE TUBERIA DE AGUA POTABLE DE 90 mm</v>
          </cell>
          <cell r="C1669" t="str">
            <v>u</v>
          </cell>
          <cell r="D1669">
            <v>60.52</v>
          </cell>
        </row>
        <row r="1670">
          <cell r="A1670" t="str">
            <v>68GA</v>
          </cell>
          <cell r="B1670" t="str">
            <v>REPARACION DE TUBERIA DE AGUA POTABLE DE 110 mm</v>
          </cell>
          <cell r="C1670" t="str">
            <v>u</v>
          </cell>
          <cell r="D1670">
            <v>74.290000000000006</v>
          </cell>
        </row>
        <row r="1671">
          <cell r="A1671" t="str">
            <v>69GA</v>
          </cell>
          <cell r="B1671" t="str">
            <v>REPARACION DE TUBERIA DE AGUA POTABLE DE 160 mm</v>
          </cell>
          <cell r="C1671" t="str">
            <v>u</v>
          </cell>
          <cell r="D1671">
            <v>129.03</v>
          </cell>
        </row>
        <row r="1672">
          <cell r="A1672" t="str">
            <v>70GA</v>
          </cell>
          <cell r="B1672" t="str">
            <v>REPARACION DE TUBERIA DE AGUA POTABLE DE 200 mm</v>
          </cell>
          <cell r="C1672" t="str">
            <v>u</v>
          </cell>
          <cell r="D1672">
            <v>166.33</v>
          </cell>
        </row>
        <row r="1673">
          <cell r="A1673" t="str">
            <v>71GA</v>
          </cell>
          <cell r="B1673" t="str">
            <v>REPARACION DE TUBERIA DE AGUA POTABLE DE 250 mm</v>
          </cell>
          <cell r="C1673" t="str">
            <v>u</v>
          </cell>
          <cell r="D1673">
            <v>240.78</v>
          </cell>
        </row>
        <row r="1674">
          <cell r="A1674" t="str">
            <v>72GA</v>
          </cell>
          <cell r="B1674" t="str">
            <v>REPARACION DE TUBERIA DE AGUA POTABLE DE 315 mm</v>
          </cell>
          <cell r="C1674" t="str">
            <v>u</v>
          </cell>
          <cell r="D1674">
            <v>394.82</v>
          </cell>
        </row>
        <row r="1675">
          <cell r="A1675" t="str">
            <v>73GA</v>
          </cell>
          <cell r="B1675" t="str">
            <v>REPARACION DE TUBERIA ALCANTARILLADO 110 mm</v>
          </cell>
          <cell r="C1675" t="str">
            <v>u</v>
          </cell>
          <cell r="D1675">
            <v>11.98</v>
          </cell>
        </row>
        <row r="1676">
          <cell r="A1676" t="str">
            <v>74GA</v>
          </cell>
          <cell r="B1676" t="str">
            <v>REPARACION DE TUBERIA ALCANTARILLADO 160 mm</v>
          </cell>
          <cell r="C1676" t="str">
            <v>u</v>
          </cell>
          <cell r="D1676">
            <v>17.38</v>
          </cell>
        </row>
        <row r="1677">
          <cell r="A1677" t="str">
            <v>75GA</v>
          </cell>
          <cell r="B1677" t="str">
            <v>REPARACION DE TUBERIA ALCANTARILLADO 200 mm</v>
          </cell>
          <cell r="C1677" t="str">
            <v>u</v>
          </cell>
          <cell r="D1677">
            <v>21.73</v>
          </cell>
        </row>
        <row r="1678">
          <cell r="A1678" t="str">
            <v>76GA</v>
          </cell>
          <cell r="B1678" t="str">
            <v>REPARACION DE TUBERIA ALCANTARILLADO 250 mm</v>
          </cell>
          <cell r="C1678" t="str">
            <v>u</v>
          </cell>
          <cell r="D1678">
            <v>25.77</v>
          </cell>
        </row>
        <row r="1679">
          <cell r="A1679" t="str">
            <v>77GA</v>
          </cell>
          <cell r="B1679" t="str">
            <v>REPARACION DE TUBERIA ALCANTARILLADO 315 mm</v>
          </cell>
          <cell r="C1679" t="str">
            <v>u</v>
          </cell>
          <cell r="D1679">
            <v>38.14</v>
          </cell>
        </row>
        <row r="1680">
          <cell r="A1680" t="str">
            <v>78GA</v>
          </cell>
          <cell r="B1680" t="str">
            <v>REDUCTOR PVC d=250x63mm E/C</v>
          </cell>
          <cell r="C1680" t="str">
            <v>u</v>
          </cell>
          <cell r="D1680">
            <v>73.69</v>
          </cell>
        </row>
        <row r="1681">
          <cell r="A1681" t="str">
            <v>79GA</v>
          </cell>
          <cell r="B1681" t="str">
            <v>REDUCTOR PVC d=250x160mm E/C</v>
          </cell>
          <cell r="C1681" t="str">
            <v>u</v>
          </cell>
          <cell r="D1681">
            <v>53.75</v>
          </cell>
        </row>
        <row r="1682">
          <cell r="A1682" t="str">
            <v>80GA</v>
          </cell>
          <cell r="B1682" t="str">
            <v>CRUZ PVC d=250 mm E/C</v>
          </cell>
          <cell r="C1682" t="str">
            <v>u</v>
          </cell>
          <cell r="D1682">
            <v>219.91</v>
          </cell>
        </row>
        <row r="1683">
          <cell r="A1683" t="str">
            <v>609A</v>
          </cell>
          <cell r="B1683" t="str">
            <v>VALVULA CHECK DE 3/4 pulg</v>
          </cell>
          <cell r="C1683" t="str">
            <v>u</v>
          </cell>
          <cell r="D1683">
            <v>8.48</v>
          </cell>
        </row>
        <row r="1684">
          <cell r="A1684" t="str">
            <v>81GA</v>
          </cell>
          <cell r="B1684" t="str">
            <v>UNION DE REPARACION PVC=63mm U/Z</v>
          </cell>
          <cell r="C1684" t="str">
            <v>u</v>
          </cell>
          <cell r="D1684">
            <v>4.3099999999999996</v>
          </cell>
        </row>
        <row r="1685">
          <cell r="A1685" t="str">
            <v>82GA</v>
          </cell>
          <cell r="B1685" t="str">
            <v>ANCLAJE DE HORMIGON 1.00X1.00X0.50 m</v>
          </cell>
          <cell r="C1685" t="str">
            <v>u</v>
          </cell>
          <cell r="D1685">
            <v>76.13</v>
          </cell>
        </row>
        <row r="1686">
          <cell r="A1686" t="str">
            <v>83GA</v>
          </cell>
          <cell r="B1686" t="str">
            <v>ANCLAJE DE HORMIGON 0.50X0.50X0.50 m</v>
          </cell>
          <cell r="C1686" t="str">
            <v>u</v>
          </cell>
          <cell r="D1686">
            <v>37.35</v>
          </cell>
        </row>
        <row r="1687">
          <cell r="A1687" t="str">
            <v>84GA</v>
          </cell>
          <cell r="B1687" t="str">
            <v>SUM.INST.MANGUERA PRESION D=1/2"</v>
          </cell>
          <cell r="C1687" t="str">
            <v>m</v>
          </cell>
          <cell r="D1687">
            <v>1.56</v>
          </cell>
        </row>
        <row r="1688">
          <cell r="A1688" t="str">
            <v>85GA</v>
          </cell>
          <cell r="B1688" t="str">
            <v>EQUIPO DE CLORACION (0.2KG/HORA)</v>
          </cell>
          <cell r="C1688" t="str">
            <v>u</v>
          </cell>
          <cell r="D1688">
            <v>5325.01</v>
          </cell>
        </row>
        <row r="1689">
          <cell r="A1689" t="str">
            <v>86GA</v>
          </cell>
          <cell r="B1689" t="str">
            <v>TANQUE HIPOCLORADOR (500L) PVC</v>
          </cell>
          <cell r="C1689" t="str">
            <v>u</v>
          </cell>
          <cell r="D1689">
            <v>178.53</v>
          </cell>
        </row>
        <row r="1690">
          <cell r="A1690" t="str">
            <v>87GA</v>
          </cell>
          <cell r="B1690" t="str">
            <v>TOMA INCORPORACION 4"</v>
          </cell>
          <cell r="C1690" t="str">
            <v>u</v>
          </cell>
          <cell r="D1690">
            <v>30.37</v>
          </cell>
        </row>
        <row r="1691">
          <cell r="A1691" t="str">
            <v>88GA</v>
          </cell>
          <cell r="B1691" t="str">
            <v>TOMA INCORPORACION 1/2"</v>
          </cell>
          <cell r="C1691" t="str">
            <v>u</v>
          </cell>
          <cell r="D1691">
            <v>6.22</v>
          </cell>
        </row>
        <row r="1692">
          <cell r="A1692" t="str">
            <v>89GA</v>
          </cell>
          <cell r="B1692" t="str">
            <v>TRAMO CORTO PVC/R D=1/2"</v>
          </cell>
          <cell r="C1692" t="str">
            <v>m</v>
          </cell>
          <cell r="D1692">
            <v>1.29</v>
          </cell>
        </row>
        <row r="1693">
          <cell r="A1693" t="str">
            <v>90GA</v>
          </cell>
          <cell r="B1693" t="str">
            <v>TRAMO LARGO PVC/R D=1/2"</v>
          </cell>
          <cell r="C1693" t="str">
            <v>m</v>
          </cell>
          <cell r="D1693">
            <v>2.78</v>
          </cell>
        </row>
        <row r="1694">
          <cell r="A1694" t="str">
            <v>91GA</v>
          </cell>
          <cell r="B1694" t="str">
            <v>LLAVE DE PICO 1/2"</v>
          </cell>
          <cell r="C1694" t="str">
            <v>u</v>
          </cell>
          <cell r="D1694">
            <v>12.2</v>
          </cell>
        </row>
        <row r="1695">
          <cell r="A1695" t="str">
            <v>92GA</v>
          </cell>
          <cell r="B1695" t="str">
            <v>MANGUERA DE POLIETILENO D=1/2"</v>
          </cell>
          <cell r="C1695" t="str">
            <v>m</v>
          </cell>
          <cell r="D1695">
            <v>0.88</v>
          </cell>
        </row>
        <row r="1696">
          <cell r="A1696" t="str">
            <v>93GA</v>
          </cell>
          <cell r="B1696" t="str">
            <v>ADAPTADOR R-L D=1/2"</v>
          </cell>
          <cell r="C1696" t="str">
            <v>u</v>
          </cell>
          <cell r="D1696">
            <v>1.86</v>
          </cell>
        </row>
        <row r="1697">
          <cell r="A1697" t="str">
            <v>94GA</v>
          </cell>
          <cell r="B1697" t="str">
            <v>ABRAZADERA 3/4"</v>
          </cell>
          <cell r="C1697" t="str">
            <v>u</v>
          </cell>
          <cell r="D1697">
            <v>1.57</v>
          </cell>
        </row>
        <row r="1698">
          <cell r="A1698" t="str">
            <v>95GA</v>
          </cell>
          <cell r="B1698" t="str">
            <v>PASAMUROS DE 1/2"</v>
          </cell>
          <cell r="C1698" t="str">
            <v>m</v>
          </cell>
          <cell r="D1698">
            <v>2.71</v>
          </cell>
        </row>
        <row r="1699">
          <cell r="A1699" t="str">
            <v>96GA</v>
          </cell>
          <cell r="B1699" t="str">
            <v>NEPLO H.G. RL d=3" L=60cm</v>
          </cell>
          <cell r="C1699" t="str">
            <v>u</v>
          </cell>
          <cell r="D1699">
            <v>5.52</v>
          </cell>
        </row>
        <row r="1700">
          <cell r="A1700" t="str">
            <v>97GA</v>
          </cell>
          <cell r="B1700" t="str">
            <v>UNIVERSAL H.G. d=3"</v>
          </cell>
          <cell r="C1700" t="str">
            <v>u</v>
          </cell>
          <cell r="D1700">
            <v>52.85</v>
          </cell>
        </row>
        <row r="1701">
          <cell r="A1701" t="str">
            <v>98GA</v>
          </cell>
          <cell r="B1701" t="str">
            <v>VALVULA DE COMPUERTA BRONCE 3"</v>
          </cell>
          <cell r="C1701" t="str">
            <v>u</v>
          </cell>
          <cell r="D1701">
            <v>193.8</v>
          </cell>
        </row>
        <row r="1702">
          <cell r="A1702" t="str">
            <v>99GA</v>
          </cell>
          <cell r="B1702" t="str">
            <v>CODO 90 PVC 3"</v>
          </cell>
          <cell r="C1702" t="str">
            <v>u</v>
          </cell>
          <cell r="D1702">
            <v>9.1300000000000008</v>
          </cell>
        </row>
        <row r="1703">
          <cell r="A1703" t="str">
            <v>100GA</v>
          </cell>
          <cell r="B1703" t="str">
            <v>TUBERIA PVC ROSCABLE 3"</v>
          </cell>
          <cell r="C1703" t="str">
            <v>m</v>
          </cell>
          <cell r="D1703">
            <v>8.24</v>
          </cell>
        </row>
        <row r="1704">
          <cell r="A1704" t="str">
            <v>101GA</v>
          </cell>
          <cell r="B1704" t="str">
            <v>NEPLO H.G. RL d=3" L=30 cm</v>
          </cell>
          <cell r="C1704" t="str">
            <v>u</v>
          </cell>
          <cell r="D1704">
            <v>3.44</v>
          </cell>
        </row>
        <row r="1705">
          <cell r="A1705" t="str">
            <v>102GA</v>
          </cell>
          <cell r="B1705" t="str">
            <v>NEPLO H.G. RL D=3" L=10cm</v>
          </cell>
          <cell r="C1705" t="str">
            <v>u</v>
          </cell>
          <cell r="D1705">
            <v>2.0499999999999998</v>
          </cell>
        </row>
        <row r="1706">
          <cell r="A1706" t="str">
            <v>103GA</v>
          </cell>
          <cell r="B1706" t="str">
            <v>TOMA INCORPORACION 4"-1/2"</v>
          </cell>
          <cell r="C1706" t="str">
            <v>u</v>
          </cell>
          <cell r="D1706">
            <v>35.21</v>
          </cell>
        </row>
        <row r="1707">
          <cell r="A1707" t="str">
            <v>104GA</v>
          </cell>
          <cell r="B1707" t="str">
            <v>RECONEXION DE MEDIDORES DE AGUA POTABLE</v>
          </cell>
          <cell r="C1707" t="str">
            <v>u</v>
          </cell>
          <cell r="D1707">
            <v>18.47</v>
          </cell>
        </row>
        <row r="1708">
          <cell r="A1708" t="str">
            <v>105GA</v>
          </cell>
          <cell r="B1708" t="str">
            <v>TUBERIA PVC d=32mm 0.8 MPA E/C+PRUEBA TUB.</v>
          </cell>
          <cell r="C1708" t="str">
            <v>u</v>
          </cell>
          <cell r="D1708">
            <v>2.1</v>
          </cell>
        </row>
        <row r="1709">
          <cell r="A1709" t="str">
            <v>106GA</v>
          </cell>
          <cell r="B1709" t="str">
            <v>TUBERIA PVC d=40mm 0.8 MPA U/Z+PRUEBA TUB.</v>
          </cell>
          <cell r="C1709" t="str">
            <v>u</v>
          </cell>
          <cell r="D1709">
            <v>2.65</v>
          </cell>
        </row>
        <row r="1710">
          <cell r="A1710" t="str">
            <v>107GA</v>
          </cell>
          <cell r="B1710" t="str">
            <v>SUM/INST COLLARIN ASTORE PVC d=40mmX1/2"</v>
          </cell>
          <cell r="C1710" t="str">
            <v>u</v>
          </cell>
          <cell r="D1710">
            <v>3.07</v>
          </cell>
        </row>
        <row r="1711">
          <cell r="A1711" t="str">
            <v>108GA</v>
          </cell>
          <cell r="B1711" t="str">
            <v>SUM/INST UNION PVC ROSCABLE d=1/2"</v>
          </cell>
          <cell r="C1711" t="str">
            <v>u</v>
          </cell>
          <cell r="D1711">
            <v>1.92</v>
          </cell>
        </row>
        <row r="1712">
          <cell r="A1712" t="str">
            <v>109GA</v>
          </cell>
          <cell r="B1712" t="str">
            <v>YEE PVC d=50mm E/C</v>
          </cell>
          <cell r="C1712" t="str">
            <v>u</v>
          </cell>
          <cell r="D1712">
            <v>2.4900000000000002</v>
          </cell>
        </row>
        <row r="1713">
          <cell r="A1713" t="str">
            <v>110GA</v>
          </cell>
          <cell r="B1713" t="str">
            <v>VALVULA DE DESAGUE H.F. D=110 mm (INC.ACCESORIOS)</v>
          </cell>
          <cell r="C1713" t="str">
            <v>u</v>
          </cell>
          <cell r="D1713">
            <v>241.72</v>
          </cell>
        </row>
        <row r="1714">
          <cell r="A1714" t="str">
            <v>111GA</v>
          </cell>
          <cell r="B1714" t="str">
            <v>CRUZ PVC D=63 mm U/E</v>
          </cell>
          <cell r="C1714" t="str">
            <v>u</v>
          </cell>
          <cell r="D1714">
            <v>29.23</v>
          </cell>
        </row>
        <row r="1715">
          <cell r="A1715" t="str">
            <v>112GA</v>
          </cell>
          <cell r="B1715" t="str">
            <v>SEPARADORES DE TUBOS DE 1/2"</v>
          </cell>
          <cell r="C1715" t="str">
            <v>m</v>
          </cell>
          <cell r="D1715">
            <v>2.5</v>
          </cell>
        </row>
        <row r="1716">
          <cell r="A1716" t="str">
            <v>113GA</v>
          </cell>
          <cell r="B1716" t="str">
            <v>REDUCTOR PVC d=90x63 mm U/E</v>
          </cell>
          <cell r="C1716" t="str">
            <v>u</v>
          </cell>
          <cell r="D1716">
            <v>4.3899999999999997</v>
          </cell>
        </row>
        <row r="1718">
          <cell r="B1718" t="str">
            <v xml:space="preserve">VIAS </v>
          </cell>
        </row>
        <row r="1719">
          <cell r="A1719" t="str">
            <v>2V</v>
          </cell>
          <cell r="B1719" t="str">
            <v>ACABADO DE LA OBRA BASICA EXISTENTE</v>
          </cell>
          <cell r="C1719" t="str">
            <v>m2</v>
          </cell>
          <cell r="D1719">
            <v>0.28999999999999998</v>
          </cell>
        </row>
        <row r="1720">
          <cell r="A1720" t="str">
            <v>224V</v>
          </cell>
          <cell r="B1720" t="str">
            <v>ACERA H.S. LOSETA 7 cm 180 kg/cm2 SIN SUB-BASE</v>
          </cell>
          <cell r="C1720" t="str">
            <v>m2</v>
          </cell>
          <cell r="D1720">
            <v>11.92</v>
          </cell>
        </row>
        <row r="1721">
          <cell r="A1721" t="str">
            <v>242V</v>
          </cell>
          <cell r="B1721" t="str">
            <v>ACERA H.S. LOSETA 10 cm 180 kg/cm2 SIN SUB-BASE</v>
          </cell>
          <cell r="C1721" t="str">
            <v>m2</v>
          </cell>
          <cell r="D1721">
            <v>16.440000000000001</v>
          </cell>
        </row>
        <row r="1722">
          <cell r="A1722" t="str">
            <v>226V</v>
          </cell>
          <cell r="B1722" t="str">
            <v>ACERA H.S. SUB-BASE 15cm LOSETA 7cm 180 kg/cm2</v>
          </cell>
          <cell r="C1722" t="str">
            <v>m2</v>
          </cell>
          <cell r="D1722">
            <v>17.87</v>
          </cell>
        </row>
        <row r="1723">
          <cell r="A1723" t="str">
            <v>254V</v>
          </cell>
          <cell r="B1723" t="str">
            <v>ACERA H.S. SUB-BASE 15cm LOSETA 10 cm 180 kg/cm2</v>
          </cell>
          <cell r="C1723" t="str">
            <v>m2</v>
          </cell>
          <cell r="D1723">
            <v>19.96</v>
          </cell>
        </row>
        <row r="1724">
          <cell r="A1724" t="str">
            <v>4V</v>
          </cell>
          <cell r="B1724" t="str">
            <v>ADOQUIN RECTANGULAR 4*10*20cm DE COLOR PEATONAL</v>
          </cell>
          <cell r="C1724" t="str">
            <v>m2</v>
          </cell>
          <cell r="D1724">
            <v>21.02</v>
          </cell>
        </row>
        <row r="1725">
          <cell r="A1725" t="str">
            <v>6V</v>
          </cell>
          <cell r="B1725" t="str">
            <v>ADOQUIN RECTANGULAR 5*10*20cm DE COLOR VEHICULAR</v>
          </cell>
          <cell r="C1725" t="str">
            <v>m2</v>
          </cell>
          <cell r="D1725">
            <v>21.61</v>
          </cell>
        </row>
        <row r="1726">
          <cell r="A1726" t="str">
            <v>8V</v>
          </cell>
          <cell r="B1726" t="str">
            <v>ADOQUIN DECORATIVO PEATONAL TIPO Y</v>
          </cell>
          <cell r="C1726" t="str">
            <v>m2</v>
          </cell>
          <cell r="D1726">
            <v>15.52</v>
          </cell>
        </row>
        <row r="1727">
          <cell r="A1727" t="str">
            <v>270V</v>
          </cell>
          <cell r="B1727" t="str">
            <v>ADOQUIN RECTANGULAR 10x20x6cm. VARIOS COLORES.</v>
          </cell>
          <cell r="C1727" t="str">
            <v>m2</v>
          </cell>
          <cell r="D1727">
            <v>20.91</v>
          </cell>
        </row>
        <row r="1728">
          <cell r="A1728" t="str">
            <v>272V</v>
          </cell>
          <cell r="B1728" t="str">
            <v>ADOQUIN SECTOR CIRCULAR10.5x18.8x8cmVARIOS COLORES</v>
          </cell>
          <cell r="C1728" t="str">
            <v>m2</v>
          </cell>
          <cell r="D1728">
            <v>25.65</v>
          </cell>
        </row>
        <row r="1729">
          <cell r="A1729" t="str">
            <v>274V</v>
          </cell>
          <cell r="B1729" t="str">
            <v>ADOQUIN RECTANGULAR 16x24x8cm. COLOR NATURAL</v>
          </cell>
          <cell r="C1729" t="str">
            <v>m2</v>
          </cell>
          <cell r="D1729">
            <v>21.7</v>
          </cell>
        </row>
        <row r="1730">
          <cell r="A1730" t="str">
            <v>276V</v>
          </cell>
          <cell r="B1730" t="str">
            <v>ADOQUIN RECTANGULAR 40X60X8cm ROMBOS.COLOR NATURAL</v>
          </cell>
          <cell r="C1730" t="str">
            <v>m2</v>
          </cell>
          <cell r="D1730">
            <v>17.809999999999999</v>
          </cell>
        </row>
        <row r="1731">
          <cell r="A1731" t="str">
            <v>10V</v>
          </cell>
          <cell r="B1731" t="str">
            <v>ADOQUIN e=10 cm f'c=300 kg/cm2  (VEHICULAR)</v>
          </cell>
          <cell r="C1731" t="str">
            <v>m2</v>
          </cell>
          <cell r="D1731">
            <v>16.350000000000001</v>
          </cell>
        </row>
        <row r="1732">
          <cell r="A1732" t="str">
            <v>12V</v>
          </cell>
          <cell r="B1732" t="str">
            <v>ADOQUIN PEATONAL TIPO Y</v>
          </cell>
          <cell r="C1732" t="str">
            <v>m2</v>
          </cell>
          <cell r="D1732">
            <v>15.47</v>
          </cell>
        </row>
        <row r="1733">
          <cell r="A1733" t="str">
            <v>14V</v>
          </cell>
          <cell r="B1733" t="str">
            <v>ALZADA Y NIVELACION DE SUMIDEROS CON BLOQUE SECTOR</v>
          </cell>
          <cell r="C1733" t="str">
            <v>m</v>
          </cell>
          <cell r="D1733">
            <v>77.05</v>
          </cell>
        </row>
        <row r="1734">
          <cell r="A1734" t="str">
            <v>16V</v>
          </cell>
          <cell r="B1734" t="str">
            <v>ALZADA Y BAJADA DE CAJAS DE REVISION CON BLOQUE</v>
          </cell>
          <cell r="C1734" t="str">
            <v>m</v>
          </cell>
          <cell r="D1734">
            <v>36.68</v>
          </cell>
        </row>
        <row r="1735">
          <cell r="A1735" t="str">
            <v>18V</v>
          </cell>
          <cell r="B1735" t="str">
            <v>ALZADA Y BAJADA DE  POZOS REVISION - BLOQUE SECTOR</v>
          </cell>
          <cell r="C1735" t="str">
            <v>m</v>
          </cell>
          <cell r="D1735">
            <v>133.80000000000001</v>
          </cell>
        </row>
        <row r="1736">
          <cell r="A1736" t="str">
            <v>20V</v>
          </cell>
          <cell r="B1736" t="str">
            <v>APOYOS PLACAS DE NEOPRENO SHORE DUREZA(35*47*3)cm</v>
          </cell>
          <cell r="C1736" t="str">
            <v>u</v>
          </cell>
          <cell r="D1736">
            <v>57.1</v>
          </cell>
        </row>
        <row r="1737">
          <cell r="A1737" t="str">
            <v>258V</v>
          </cell>
          <cell r="B1737" t="str">
            <v>ASFALTO RC-250 (Galon)</v>
          </cell>
          <cell r="C1737" t="str">
            <v>u</v>
          </cell>
          <cell r="D1737">
            <v>2.0299999999999998</v>
          </cell>
        </row>
        <row r="1738">
          <cell r="A1738" t="str">
            <v>22V</v>
          </cell>
          <cell r="B1738" t="str">
            <v>BACHEO ASFALTICO</v>
          </cell>
          <cell r="C1738" t="str">
            <v>m2</v>
          </cell>
          <cell r="D1738">
            <v>15.97</v>
          </cell>
        </row>
        <row r="1739">
          <cell r="A1739" t="str">
            <v>24V</v>
          </cell>
          <cell r="B1739" t="str">
            <v>BASE CLASE 1 TENDIDO Y COMPACTADO A MAQUINA</v>
          </cell>
          <cell r="C1739" t="str">
            <v>m3</v>
          </cell>
          <cell r="D1739">
            <v>18.07</v>
          </cell>
        </row>
        <row r="1740">
          <cell r="A1740" t="str">
            <v>240V</v>
          </cell>
          <cell r="B1740" t="str">
            <v>BASE CLASE 3 TENDIDO Y COMPACTADO A MAQUINA</v>
          </cell>
          <cell r="C1740" t="str">
            <v>m3</v>
          </cell>
          <cell r="D1740">
            <v>20.190000000000001</v>
          </cell>
        </row>
        <row r="1741">
          <cell r="A1741" t="str">
            <v>618V</v>
          </cell>
          <cell r="B1741" t="str">
            <v>BASE CLASE 4 TENDIDO Y COMPACTADO A MAQUINA</v>
          </cell>
          <cell r="C1741" t="str">
            <v>m3</v>
          </cell>
          <cell r="D1741">
            <v>20.9</v>
          </cell>
        </row>
        <row r="1742">
          <cell r="A1742" t="str">
            <v>26V</v>
          </cell>
          <cell r="B1742" t="str">
            <v>BASE GRANULAR (RIPIO)</v>
          </cell>
          <cell r="C1742" t="str">
            <v>m3</v>
          </cell>
          <cell r="D1742">
            <v>19.850000000000001</v>
          </cell>
        </row>
        <row r="1743">
          <cell r="A1743" t="str">
            <v>28V</v>
          </cell>
          <cell r="B1743" t="str">
            <v>BERMA H.S. h=35 cm b=15 cm f'c=210 kg/cm2</v>
          </cell>
          <cell r="C1743" t="str">
            <v>m</v>
          </cell>
          <cell r="D1743">
            <v>9.82</v>
          </cell>
        </row>
        <row r="1744">
          <cell r="A1744" t="str">
            <v>30V</v>
          </cell>
          <cell r="B1744" t="str">
            <v>BERMA H.S. h=35 cm b=15 cm f'c=240 kg/cm2</v>
          </cell>
          <cell r="C1744" t="str">
            <v>m</v>
          </cell>
          <cell r="D1744">
            <v>10.23</v>
          </cell>
        </row>
        <row r="1745">
          <cell r="A1745" t="str">
            <v>228V</v>
          </cell>
          <cell r="B1745" t="str">
            <v>BORDILLO CUNETA H.S. 280 kg/cm2 0.45*0.50*0.18m</v>
          </cell>
          <cell r="C1745" t="str">
            <v>m</v>
          </cell>
          <cell r="D1745">
            <v>38.36</v>
          </cell>
        </row>
        <row r="1746">
          <cell r="A1746" t="str">
            <v>234V</v>
          </cell>
          <cell r="B1746" t="str">
            <v>BORDILLO CUNETA H.S.210 kg/cm2 0.2*.68*.4*.15*.18m</v>
          </cell>
          <cell r="C1746" t="str">
            <v>m</v>
          </cell>
          <cell r="D1746">
            <v>30.22</v>
          </cell>
        </row>
        <row r="1747">
          <cell r="A1747" t="str">
            <v>34V</v>
          </cell>
          <cell r="B1747" t="str">
            <v>BORDILLO H.S.CIRC.b=40cm,h=40cm,r=2mf'c=180 kg/cm2</v>
          </cell>
          <cell r="C1747" t="str">
            <v>m</v>
          </cell>
          <cell r="D1747">
            <v>16.77</v>
          </cell>
        </row>
        <row r="1748">
          <cell r="A1748" t="str">
            <v>48V</v>
          </cell>
          <cell r="B1748" t="str">
            <v>BORDILLO H.S. CURVO 0.18*0.15*0.50m f'c=180 kg/cm2</v>
          </cell>
          <cell r="C1748" t="str">
            <v>m</v>
          </cell>
          <cell r="D1748">
            <v>21.18</v>
          </cell>
        </row>
        <row r="1749">
          <cell r="A1749" t="str">
            <v>32V</v>
          </cell>
          <cell r="B1749" t="str">
            <v>BORDILLO H.S. CURVO f'c=180 kg/cm2 (TIPO ORNAMENT)</v>
          </cell>
          <cell r="C1749" t="str">
            <v>m</v>
          </cell>
          <cell r="D1749">
            <v>34.29</v>
          </cell>
        </row>
        <row r="1750">
          <cell r="A1750" t="str">
            <v>36V</v>
          </cell>
          <cell r="B1750" t="str">
            <v>BORDILLO H.S. CURVO 0.15*0.12*0.30m f'c=180 kg/cm2</v>
          </cell>
          <cell r="C1750" t="str">
            <v>m</v>
          </cell>
          <cell r="D1750">
            <v>18.52</v>
          </cell>
        </row>
        <row r="1751">
          <cell r="A1751" t="str">
            <v>38V</v>
          </cell>
          <cell r="B1751" t="str">
            <v>BORDILLO H.S. CURVO 0.40*0.20m f'c=180 kg/cm2</v>
          </cell>
          <cell r="C1751" t="str">
            <v>m</v>
          </cell>
          <cell r="D1751">
            <v>15.1</v>
          </cell>
        </row>
        <row r="1752">
          <cell r="A1752" t="str">
            <v>40V</v>
          </cell>
          <cell r="B1752" t="str">
            <v>BORDILLO H.S. CURVO 0.20*0.15*0.55m f'c=180 kg/cm2</v>
          </cell>
          <cell r="C1752" t="str">
            <v>m</v>
          </cell>
          <cell r="D1752">
            <v>22.19</v>
          </cell>
        </row>
        <row r="1753">
          <cell r="A1753" t="str">
            <v>42V</v>
          </cell>
          <cell r="B1753" t="str">
            <v>BORDILLO H.S. CURVO 0.20*0.60m f'c=180 kg/cm2</v>
          </cell>
          <cell r="C1753" t="str">
            <v>m</v>
          </cell>
          <cell r="D1753">
            <v>22.4</v>
          </cell>
        </row>
        <row r="1754">
          <cell r="A1754" t="str">
            <v>44V</v>
          </cell>
          <cell r="B1754" t="str">
            <v>BORDILLO H.S. CURVO 0.20*0.20m f'c=180 kg/cm2</v>
          </cell>
          <cell r="C1754" t="str">
            <v>m</v>
          </cell>
          <cell r="D1754">
            <v>9.81</v>
          </cell>
        </row>
        <row r="1755">
          <cell r="A1755" t="str">
            <v>46V</v>
          </cell>
          <cell r="B1755" t="str">
            <v>BORDILLO H.S. CURVO 0.20*0.25m f'c=180 kg/cm2</v>
          </cell>
          <cell r="C1755" t="str">
            <v>m</v>
          </cell>
          <cell r="D1755">
            <v>10.42</v>
          </cell>
        </row>
        <row r="1756">
          <cell r="A1756" t="str">
            <v>50V</v>
          </cell>
          <cell r="B1756" t="str">
            <v>BORDILLO H.S. CURVO 0.15*0.80m f'c=180 kg/cm2</v>
          </cell>
          <cell r="C1756" t="str">
            <v>m</v>
          </cell>
          <cell r="D1756">
            <v>22.4</v>
          </cell>
        </row>
        <row r="1757">
          <cell r="A1757" t="str">
            <v>52V</v>
          </cell>
          <cell r="B1757" t="str">
            <v>BORDILLO H.S. CURVO 0.20*0.70m f'c=180 kg/cm2</v>
          </cell>
          <cell r="C1757" t="str">
            <v>m</v>
          </cell>
          <cell r="D1757">
            <v>23.85</v>
          </cell>
        </row>
        <row r="1758">
          <cell r="A1758" t="str">
            <v>54V</v>
          </cell>
          <cell r="B1758" t="str">
            <v>BORDILLO H.S. CURVO 0.40*0.45m f'c=180 kg/cm2</v>
          </cell>
          <cell r="C1758" t="str">
            <v>m</v>
          </cell>
          <cell r="D1758">
            <v>25.11</v>
          </cell>
        </row>
        <row r="1759">
          <cell r="A1759" t="str">
            <v>56V</v>
          </cell>
          <cell r="B1759" t="str">
            <v>BORDILLO H.S. CURVO 0.20*0.45m F'C=180 kg/cm2</v>
          </cell>
          <cell r="C1759" t="str">
            <v>m</v>
          </cell>
          <cell r="D1759">
            <v>15.89</v>
          </cell>
        </row>
        <row r="1760">
          <cell r="A1760" t="str">
            <v>72V</v>
          </cell>
          <cell r="B1760" t="str">
            <v>BORDILLO H.S. 0.18*0.15*0.50m f'c=180 kg/cm2</v>
          </cell>
          <cell r="C1760" t="str">
            <v>m</v>
          </cell>
          <cell r="D1760">
            <v>17.79</v>
          </cell>
        </row>
        <row r="1761">
          <cell r="A1761" t="str">
            <v>58V</v>
          </cell>
          <cell r="B1761" t="str">
            <v>BORDILLO H.S. 0.15*0.45m f'c=180 kg/cm2</v>
          </cell>
          <cell r="C1761" t="str">
            <v>m</v>
          </cell>
          <cell r="D1761">
            <v>16.89</v>
          </cell>
        </row>
        <row r="1762">
          <cell r="A1762" t="str">
            <v>60V</v>
          </cell>
          <cell r="B1762" t="str">
            <v>BORDILLO H.S. 0.20*0.60m f'c=180 kg/cm2</v>
          </cell>
          <cell r="C1762" t="str">
            <v>m</v>
          </cell>
          <cell r="D1762">
            <v>25.66</v>
          </cell>
        </row>
        <row r="1763">
          <cell r="A1763" t="str">
            <v>62V</v>
          </cell>
          <cell r="B1763" t="str">
            <v>BORDILLO H.S. 0.12*0.15*0.30m f'c=180 kg/cm2</v>
          </cell>
          <cell r="C1763" t="str">
            <v>m</v>
          </cell>
          <cell r="D1763">
            <v>8.35</v>
          </cell>
        </row>
        <row r="1764">
          <cell r="A1764" t="str">
            <v>64V</v>
          </cell>
          <cell r="B1764" t="str">
            <v>BORDILLO H.S. 0.15*0.35m f'c=180 kg/cm2</v>
          </cell>
          <cell r="C1764" t="str">
            <v>m</v>
          </cell>
          <cell r="D1764">
            <v>9.2100000000000009</v>
          </cell>
        </row>
        <row r="1765">
          <cell r="A1765" t="str">
            <v>66V</v>
          </cell>
          <cell r="B1765" t="str">
            <v>BORDILLO H.S. 0.15*0.30m f'c=180 kg/cm2</v>
          </cell>
          <cell r="C1765" t="str">
            <v>m</v>
          </cell>
          <cell r="D1765">
            <v>9.1199999999999992</v>
          </cell>
        </row>
        <row r="1766">
          <cell r="A1766" t="str">
            <v>68V</v>
          </cell>
          <cell r="B1766" t="str">
            <v>BORDILLO H.S. 0.20*0.20m f'c=180 kg/cm2</v>
          </cell>
          <cell r="C1766" t="str">
            <v>m</v>
          </cell>
          <cell r="D1766">
            <v>7.98</v>
          </cell>
        </row>
        <row r="1767">
          <cell r="A1767" t="str">
            <v>70V</v>
          </cell>
          <cell r="B1767" t="str">
            <v>BORDILLO H.S. 0.20*0.15*0.55m f'c=180 kg/cm2</v>
          </cell>
          <cell r="C1767" t="str">
            <v>m</v>
          </cell>
          <cell r="D1767">
            <v>20.7</v>
          </cell>
        </row>
        <row r="1768">
          <cell r="A1768" t="str">
            <v>74V</v>
          </cell>
          <cell r="B1768" t="str">
            <v>BORDILLO H.S. 0.15*0.15m f'c=180 kg/cm2</v>
          </cell>
          <cell r="C1768" t="str">
            <v>m</v>
          </cell>
          <cell r="D1768">
            <v>6.98</v>
          </cell>
        </row>
        <row r="1769">
          <cell r="A1769" t="str">
            <v>216V</v>
          </cell>
          <cell r="B1769" t="str">
            <v>CONF0RMACION DE ENCAUZAMIENTO</v>
          </cell>
          <cell r="C1769" t="str">
            <v>m</v>
          </cell>
          <cell r="D1769">
            <v>9.25</v>
          </cell>
        </row>
        <row r="1770">
          <cell r="A1770" t="str">
            <v>84VA</v>
          </cell>
          <cell r="B1770" t="str">
            <v>CONFORMACION Y COMPACTACION DE SUB-RASANTE</v>
          </cell>
          <cell r="C1770" t="str">
            <v>m2</v>
          </cell>
          <cell r="D1770">
            <v>1.05</v>
          </cell>
        </row>
        <row r="1771">
          <cell r="A1771" t="str">
            <v>86V</v>
          </cell>
          <cell r="B1771" t="str">
            <v>CONFORMACION DE SUB-RASANTE SIN RODILLO</v>
          </cell>
          <cell r="C1771" t="str">
            <v>m2</v>
          </cell>
          <cell r="D1771">
            <v>0.3</v>
          </cell>
        </row>
        <row r="1772">
          <cell r="A1772" t="str">
            <v>88V</v>
          </cell>
          <cell r="B1772" t="str">
            <v>CORTE NETO</v>
          </cell>
          <cell r="C1772" t="str">
            <v>m3</v>
          </cell>
          <cell r="D1772">
            <v>0.75</v>
          </cell>
        </row>
        <row r="1773">
          <cell r="A1773" t="str">
            <v>90V</v>
          </cell>
          <cell r="B1773" t="str">
            <v>CUNETA DE CORONACION 0.45*0.35m</v>
          </cell>
          <cell r="C1773" t="str">
            <v>m</v>
          </cell>
          <cell r="D1773">
            <v>14.16</v>
          </cell>
        </row>
        <row r="1774">
          <cell r="A1774" t="str">
            <v>92V</v>
          </cell>
          <cell r="B1774" t="str">
            <v>CUNETAS H.S. TIPO V f'c=180 kg/cm2 e=10 cm a=1.00m</v>
          </cell>
          <cell r="C1774" t="str">
            <v>m</v>
          </cell>
          <cell r="D1774">
            <v>19.760000000000002</v>
          </cell>
        </row>
        <row r="1775">
          <cell r="A1775" t="str">
            <v>614V</v>
          </cell>
          <cell r="B1775" t="str">
            <v>CUNETA H.S.f'c=180 kg/cm2 0.30x0.08m INC. SUB-BASE</v>
          </cell>
          <cell r="C1775" t="str">
            <v>m</v>
          </cell>
          <cell r="D1775">
            <v>11.13</v>
          </cell>
        </row>
        <row r="1776">
          <cell r="A1776" t="str">
            <v>94V</v>
          </cell>
          <cell r="B1776" t="str">
            <v>CUNETAS H.S. f'c=210 kg/cm2</v>
          </cell>
          <cell r="C1776" t="str">
            <v>m</v>
          </cell>
          <cell r="D1776">
            <v>18.47</v>
          </cell>
        </row>
        <row r="1777">
          <cell r="A1777" t="str">
            <v>96V</v>
          </cell>
          <cell r="B1777" t="str">
            <v>CUNETA RAPIDA 0.40*0.35 m</v>
          </cell>
          <cell r="C1777" t="str">
            <v>m</v>
          </cell>
          <cell r="D1777">
            <v>71.61</v>
          </cell>
        </row>
        <row r="1778">
          <cell r="A1778" t="str">
            <v>238V</v>
          </cell>
          <cell r="B1778" t="str">
            <v>CUNETA DE PIEDRA BOLA CON MORTERO 1:3 e=10 cm</v>
          </cell>
          <cell r="C1778" t="str">
            <v>m2</v>
          </cell>
          <cell r="D1778">
            <v>17.96</v>
          </cell>
        </row>
        <row r="1779">
          <cell r="A1779" t="str">
            <v>98V</v>
          </cell>
          <cell r="B1779" t="str">
            <v>DERROCAMIENTO MANUAL DE ACERA</v>
          </cell>
          <cell r="C1779" t="str">
            <v>m2</v>
          </cell>
          <cell r="D1779">
            <v>2.75</v>
          </cell>
        </row>
        <row r="1780">
          <cell r="A1780" t="str">
            <v>100V</v>
          </cell>
          <cell r="B1780" t="str">
            <v>DERROCAMIENTO MANUAL DE BORDILLOS</v>
          </cell>
          <cell r="C1780" t="str">
            <v>m</v>
          </cell>
          <cell r="D1780">
            <v>1.26</v>
          </cell>
        </row>
        <row r="1781">
          <cell r="A1781" t="str">
            <v>608V</v>
          </cell>
          <cell r="B1781" t="str">
            <v>DEMOLICION DE ROCA CON CRAS(DEMOLEDOR NO EXPLOSIVO</v>
          </cell>
          <cell r="C1781" t="str">
            <v>m3</v>
          </cell>
          <cell r="D1781">
            <v>82.97</v>
          </cell>
        </row>
        <row r="1782">
          <cell r="A1782" t="str">
            <v>102V</v>
          </cell>
          <cell r="B1782" t="str">
            <v>DESALOJO DE ADOQUINES CON MAQUINARIA</v>
          </cell>
          <cell r="C1782" t="str">
            <v>m2</v>
          </cell>
          <cell r="D1782">
            <v>0.36</v>
          </cell>
        </row>
        <row r="1783">
          <cell r="A1783" t="str">
            <v>104V</v>
          </cell>
          <cell r="B1783" t="str">
            <v>DESVIO CAUCE DE ESTERO</v>
          </cell>
          <cell r="C1783" t="str">
            <v>m</v>
          </cell>
          <cell r="D1783">
            <v>16.93</v>
          </cell>
        </row>
        <row r="1784">
          <cell r="A1784" t="str">
            <v>106V</v>
          </cell>
          <cell r="B1784" t="str">
            <v>DOBLE TRATAMIENTO SUPERFICIAL BITUMINOSO</v>
          </cell>
          <cell r="C1784" t="str">
            <v>m2</v>
          </cell>
          <cell r="D1784">
            <v>3.5</v>
          </cell>
        </row>
        <row r="1785">
          <cell r="A1785" t="str">
            <v>108V</v>
          </cell>
          <cell r="B1785" t="str">
            <v>EMPEDRADO DE VIAS MANUAL (e=15-20 cm)</v>
          </cell>
          <cell r="C1785" t="str">
            <v>m2</v>
          </cell>
          <cell r="D1785">
            <v>4.1399999999999997</v>
          </cell>
        </row>
        <row r="1786">
          <cell r="A1786" t="str">
            <v>110V</v>
          </cell>
          <cell r="B1786" t="str">
            <v>ENCOFRADO TIPO CERCHA EN PUENTES H&gt;5m</v>
          </cell>
          <cell r="C1786" t="str">
            <v>m2</v>
          </cell>
          <cell r="D1786">
            <v>39.15</v>
          </cell>
        </row>
        <row r="1787">
          <cell r="A1787" t="str">
            <v>112V</v>
          </cell>
          <cell r="B1787" t="str">
            <v>ESCARIFICACION Y CONFORMACION SUB-RASANTE</v>
          </cell>
          <cell r="C1787" t="str">
            <v>m2</v>
          </cell>
          <cell r="D1787">
            <v>1.24</v>
          </cell>
        </row>
        <row r="1788">
          <cell r="A1788" t="str">
            <v>212V</v>
          </cell>
          <cell r="B1788" t="str">
            <v>ESTRUCTURA METALICA EN PUENTES CON TUBERIA</v>
          </cell>
          <cell r="C1788" t="str">
            <v>Kg</v>
          </cell>
          <cell r="D1788">
            <v>6.09</v>
          </cell>
        </row>
        <row r="1789">
          <cell r="A1789" t="str">
            <v>244V</v>
          </cell>
          <cell r="B1789" t="str">
            <v>EXCAVACION MANUAL PARA ACERAS Y BORDILLOS</v>
          </cell>
          <cell r="C1789" t="str">
            <v>m3</v>
          </cell>
          <cell r="D1789">
            <v>5.52</v>
          </cell>
        </row>
        <row r="1790">
          <cell r="A1790" t="str">
            <v>500V</v>
          </cell>
          <cell r="B1790" t="str">
            <v>EXCAVACION MANUAL PARA CUNETAS</v>
          </cell>
          <cell r="C1790" t="str">
            <v>m3</v>
          </cell>
          <cell r="D1790">
            <v>7.66</v>
          </cell>
        </row>
        <row r="1791">
          <cell r="A1791" t="str">
            <v>218V</v>
          </cell>
          <cell r="B1791" t="str">
            <v>EXCAVACION MANUAL TIERRA TIPO TUNEL INC. DESALOJO</v>
          </cell>
          <cell r="C1791" t="str">
            <v>m3</v>
          </cell>
          <cell r="D1791">
            <v>51.79</v>
          </cell>
        </row>
        <row r="1792">
          <cell r="A1792" t="str">
            <v>114V</v>
          </cell>
          <cell r="B1792" t="str">
            <v>EXCAVACION SIN CLASIFICAR (RECUPERACION MATERIAL)</v>
          </cell>
          <cell r="C1792" t="str">
            <v>m3</v>
          </cell>
          <cell r="D1792">
            <v>1.9</v>
          </cell>
        </row>
        <row r="1793">
          <cell r="A1793" t="str">
            <v>250V</v>
          </cell>
          <cell r="B1793" t="str">
            <v>EXCAVACION SIN CLASIFICAR</v>
          </cell>
          <cell r="C1793" t="str">
            <v>m3</v>
          </cell>
          <cell r="D1793">
            <v>1.06</v>
          </cell>
        </row>
        <row r="1794">
          <cell r="A1794" t="str">
            <v>252V</v>
          </cell>
          <cell r="B1794" t="str">
            <v>EXCAVACION SIN CLASIFICAR INC. DESALOJO</v>
          </cell>
          <cell r="C1794" t="str">
            <v>m3</v>
          </cell>
          <cell r="D1794">
            <v>3.48</v>
          </cell>
        </row>
        <row r="1795">
          <cell r="A1795" t="str">
            <v>600V</v>
          </cell>
          <cell r="B1795" t="str">
            <v>EXCAVACION EN ROCA CON EXPLOSIVOS</v>
          </cell>
          <cell r="C1795" t="str">
            <v>m3</v>
          </cell>
          <cell r="D1795">
            <v>84.06</v>
          </cell>
        </row>
        <row r="1796">
          <cell r="A1796" t="str">
            <v>260V</v>
          </cell>
          <cell r="B1796" t="str">
            <v>EXCAVACION MANUAL CONGLOMERADO TIPO TUNEL INC.DESA</v>
          </cell>
          <cell r="C1796" t="str">
            <v>m3</v>
          </cell>
          <cell r="D1796">
            <v>64.5</v>
          </cell>
        </row>
        <row r="1797">
          <cell r="A1797" t="str">
            <v>264V</v>
          </cell>
          <cell r="B1797" t="str">
            <v>ENCOFRADO/DESENCOFRADO METALICO BOVEDA ARCO</v>
          </cell>
          <cell r="C1797" t="str">
            <v>m2</v>
          </cell>
          <cell r="D1797">
            <v>17.41</v>
          </cell>
        </row>
        <row r="1798">
          <cell r="A1798" t="str">
            <v>266V</v>
          </cell>
          <cell r="B1798" t="str">
            <v>ENCOFRADO/DESENCOFRADO METALICO RECTO</v>
          </cell>
          <cell r="C1798" t="str">
            <v>m2</v>
          </cell>
          <cell r="D1798">
            <v>10.53</v>
          </cell>
        </row>
        <row r="1799">
          <cell r="A1799" t="str">
            <v>262V</v>
          </cell>
          <cell r="B1799" t="str">
            <v>ENTIBADO CONTINUO TUNEL</v>
          </cell>
          <cell r="C1799" t="str">
            <v>m2</v>
          </cell>
          <cell r="D1799">
            <v>16.59</v>
          </cell>
        </row>
        <row r="1800">
          <cell r="A1800" t="str">
            <v>116V</v>
          </cell>
          <cell r="B1800" t="str">
            <v>GEOMALLA BX-11OO TENSAR</v>
          </cell>
          <cell r="C1800" t="str">
            <v>m2</v>
          </cell>
          <cell r="D1800">
            <v>1.91</v>
          </cell>
        </row>
        <row r="1801">
          <cell r="A1801" t="str">
            <v>118V</v>
          </cell>
          <cell r="B1801" t="str">
            <v>GEOTEXTIL  2400 T</v>
          </cell>
          <cell r="C1801" t="str">
            <v>m2</v>
          </cell>
          <cell r="D1801">
            <v>1.18</v>
          </cell>
        </row>
        <row r="1802">
          <cell r="A1802" t="str">
            <v>230V</v>
          </cell>
          <cell r="B1802" t="str">
            <v>GEOTEXTIL  NO TEJIDO 2000</v>
          </cell>
          <cell r="C1802" t="str">
            <v>m2</v>
          </cell>
          <cell r="D1802">
            <v>1.67</v>
          </cell>
        </row>
        <row r="1803">
          <cell r="A1803" t="str">
            <v>616V</v>
          </cell>
          <cell r="B1803" t="str">
            <v>GEOTEXTIL  NO TEJIDO 1800 T 1.7 mm</v>
          </cell>
          <cell r="C1803" t="str">
            <v>m2</v>
          </cell>
          <cell r="D1803">
            <v>1.44</v>
          </cell>
        </row>
        <row r="1804">
          <cell r="A1804" t="str">
            <v>628V</v>
          </cell>
          <cell r="B1804" t="str">
            <v>GEOTEXTIL  NT 1600 T</v>
          </cell>
          <cell r="C1804" t="str">
            <v>m2</v>
          </cell>
          <cell r="D1804">
            <v>1.75</v>
          </cell>
        </row>
        <row r="1805">
          <cell r="A1805" t="str">
            <v>304V</v>
          </cell>
          <cell r="B1805" t="str">
            <v>GEOTEXTIL TEJIDO 1400</v>
          </cell>
          <cell r="C1805" t="str">
            <v>m2</v>
          </cell>
          <cell r="D1805">
            <v>1.43</v>
          </cell>
        </row>
        <row r="1806">
          <cell r="A1806" t="str">
            <v>232V</v>
          </cell>
          <cell r="B1806" t="str">
            <v>GEODREN PLANAR (R)</v>
          </cell>
          <cell r="C1806" t="str">
            <v>m2</v>
          </cell>
          <cell r="D1806">
            <v>7.09</v>
          </cell>
        </row>
        <row r="1807">
          <cell r="A1807" t="str">
            <v>302V</v>
          </cell>
          <cell r="B1807" t="str">
            <v>GEOMALLA BX 1200</v>
          </cell>
          <cell r="C1807" t="str">
            <v>m2</v>
          </cell>
          <cell r="D1807">
            <v>6.03</v>
          </cell>
        </row>
        <row r="1808">
          <cell r="A1808" t="str">
            <v>306V</v>
          </cell>
          <cell r="B1808" t="str">
            <v>GEOMEMBRANA DE POLIETILENO HDPE 1 MM</v>
          </cell>
          <cell r="C1808" t="str">
            <v>m2</v>
          </cell>
          <cell r="D1808">
            <v>7.33</v>
          </cell>
        </row>
        <row r="1809">
          <cell r="A1809" t="str">
            <v>120V</v>
          </cell>
          <cell r="B1809" t="str">
            <v>GEOMEMBRANA DE PVC PARA PROTECCION DE TALUD</v>
          </cell>
          <cell r="C1809" t="str">
            <v>m2</v>
          </cell>
          <cell r="D1809">
            <v>2.68</v>
          </cell>
        </row>
        <row r="1810">
          <cell r="A1810" t="str">
            <v>122V</v>
          </cell>
          <cell r="B1810" t="str">
            <v>GUARDA CAMINO TIPO VIGA METALICA (INC.ACCESORIOS)</v>
          </cell>
          <cell r="C1810" t="str">
            <v>m</v>
          </cell>
          <cell r="D1810">
            <v>79.06</v>
          </cell>
        </row>
        <row r="1811">
          <cell r="A1811" t="str">
            <v>76V</v>
          </cell>
          <cell r="B1811" t="str">
            <v>HORMIGON ASFALTICO DE 1" (CAPA DE RODADURA)</v>
          </cell>
          <cell r="C1811" t="str">
            <v>m2</v>
          </cell>
          <cell r="D1811">
            <v>4.45</v>
          </cell>
        </row>
        <row r="1812">
          <cell r="A1812" t="str">
            <v>78V</v>
          </cell>
          <cell r="B1812" t="str">
            <v>HORMIGON ASFALTICO DE 2" (CAPA DE RODADURA)</v>
          </cell>
          <cell r="C1812" t="str">
            <v>m2</v>
          </cell>
          <cell r="D1812">
            <v>6.68</v>
          </cell>
        </row>
        <row r="1813">
          <cell r="A1813" t="str">
            <v>80V</v>
          </cell>
          <cell r="B1813" t="str">
            <v>HORMIGON ASFALTICO DE 3" (CAPA DE RODADURA)</v>
          </cell>
          <cell r="C1813" t="str">
            <v>m2</v>
          </cell>
          <cell r="D1813">
            <v>9.7799999999999994</v>
          </cell>
        </row>
        <row r="1814">
          <cell r="A1814" t="str">
            <v>82V</v>
          </cell>
          <cell r="B1814" t="str">
            <v>HORMIGON ASFALTICO DE 4" (CAPA DE RODADURA)</v>
          </cell>
          <cell r="C1814" t="str">
            <v>m2</v>
          </cell>
          <cell r="D1814">
            <v>12.41</v>
          </cell>
        </row>
        <row r="1815">
          <cell r="A1815" t="str">
            <v>84V</v>
          </cell>
          <cell r="B1815" t="str">
            <v>HORMIGON ASFALTICO DE 5" (CAPA DE RODADURA)</v>
          </cell>
          <cell r="C1815" t="str">
            <v>m2</v>
          </cell>
          <cell r="D1815">
            <v>15.68</v>
          </cell>
        </row>
        <row r="1816">
          <cell r="A1816" t="str">
            <v>83V</v>
          </cell>
          <cell r="B1816" t="str">
            <v>HORMIGON ASFALTICO DE 6" (CAPA DE RODADURA)</v>
          </cell>
          <cell r="C1816" t="str">
            <v>m2</v>
          </cell>
          <cell r="D1816">
            <v>18.32</v>
          </cell>
        </row>
        <row r="1817">
          <cell r="A1817" t="str">
            <v>85V</v>
          </cell>
          <cell r="B1817" t="str">
            <v>HORMIGON ASFALTICO DE 7" (CAPA DE RODADURA)</v>
          </cell>
          <cell r="C1817" t="str">
            <v>m2</v>
          </cell>
          <cell r="D1817">
            <v>21.24</v>
          </cell>
        </row>
        <row r="1818">
          <cell r="A1818" t="str">
            <v>124V</v>
          </cell>
          <cell r="B1818" t="str">
            <v>HORMIGON EST. CLASE A(240 kg/cm2) SUPERESTRUCTURA</v>
          </cell>
          <cell r="C1818" t="str">
            <v>m3</v>
          </cell>
          <cell r="D1818">
            <v>296.62</v>
          </cell>
        </row>
        <row r="1819">
          <cell r="A1819" t="str">
            <v>126V</v>
          </cell>
          <cell r="B1819" t="str">
            <v>HORMIGON EST. CLASE B(210 kg/cm2) INFRAESTRUCTURA</v>
          </cell>
          <cell r="C1819" t="str">
            <v>m3</v>
          </cell>
          <cell r="D1819">
            <v>225.02</v>
          </cell>
        </row>
        <row r="1820">
          <cell r="A1820" t="str">
            <v>128V</v>
          </cell>
          <cell r="B1820" t="str">
            <v>HORMIGON EST. CLASE B(210 kg/cm2) SUPERESTRUCTURA</v>
          </cell>
          <cell r="C1820" t="str">
            <v>m3</v>
          </cell>
          <cell r="D1820">
            <v>284.02</v>
          </cell>
        </row>
        <row r="1821">
          <cell r="A1821" t="str">
            <v>130V</v>
          </cell>
          <cell r="B1821" t="str">
            <v>HORMIGON EST. CLASE C(180 kg/cm2) INFRAESTRUCTURA</v>
          </cell>
          <cell r="C1821" t="str">
            <v>m3</v>
          </cell>
          <cell r="D1821">
            <v>174.08</v>
          </cell>
        </row>
        <row r="1822">
          <cell r="A1822" t="str">
            <v>132V</v>
          </cell>
          <cell r="B1822" t="str">
            <v>HORMIGON PREMEZCLADO (INC. BOMBEO Y PLASTIF) TUNEL</v>
          </cell>
          <cell r="C1822" t="str">
            <v>m3</v>
          </cell>
          <cell r="D1822">
            <v>185.04</v>
          </cell>
        </row>
        <row r="1823">
          <cell r="A1823" t="str">
            <v>134V</v>
          </cell>
          <cell r="B1823" t="str">
            <v>IMPRIMACION ASFALTICA</v>
          </cell>
          <cell r="C1823" t="str">
            <v>m2</v>
          </cell>
          <cell r="D1823">
            <v>0.85</v>
          </cell>
        </row>
        <row r="1824">
          <cell r="A1824" t="str">
            <v>220V</v>
          </cell>
          <cell r="B1824" t="str">
            <v>LEVANTADA DE TAPAS Y REJILLAS A NIVEL DE RASANTE</v>
          </cell>
          <cell r="C1824" t="str">
            <v>u</v>
          </cell>
          <cell r="D1824">
            <v>44</v>
          </cell>
        </row>
        <row r="1825">
          <cell r="A1825" t="str">
            <v>136V</v>
          </cell>
          <cell r="B1825" t="str">
            <v>LEVANTADA Y COLOCADA DE ADOQUIN</v>
          </cell>
          <cell r="C1825" t="str">
            <v>m2</v>
          </cell>
          <cell r="D1825">
            <v>3.67</v>
          </cell>
        </row>
        <row r="1826">
          <cell r="A1826" t="str">
            <v>138V</v>
          </cell>
          <cell r="B1826" t="str">
            <v>LEVANTADA Y DESALAJO DE ADOQUIN</v>
          </cell>
          <cell r="C1826" t="str">
            <v>m2</v>
          </cell>
          <cell r="D1826">
            <v>1.07</v>
          </cell>
        </row>
        <row r="1827">
          <cell r="A1827" t="str">
            <v>140V</v>
          </cell>
          <cell r="B1827" t="str">
            <v>LIMPIEZA DE CUNETAS (MANUAL)</v>
          </cell>
          <cell r="C1827" t="str">
            <v>m3</v>
          </cell>
          <cell r="D1827">
            <v>7.92</v>
          </cell>
        </row>
        <row r="1828">
          <cell r="A1828" t="str">
            <v>135V</v>
          </cell>
          <cell r="B1828" t="str">
            <v>LIGANTE DE HORMIGON ASFALTICO</v>
          </cell>
          <cell r="C1828" t="str">
            <v>m2</v>
          </cell>
          <cell r="D1828">
            <v>0.21</v>
          </cell>
        </row>
        <row r="1829">
          <cell r="A1829" t="str">
            <v>142V</v>
          </cell>
          <cell r="B1829" t="str">
            <v>MATERIAL PRESTAMO LOCAL</v>
          </cell>
          <cell r="C1829" t="str">
            <v>m2</v>
          </cell>
          <cell r="D1829">
            <v>3.7</v>
          </cell>
        </row>
        <row r="1830">
          <cell r="A1830" t="str">
            <v>144V</v>
          </cell>
          <cell r="B1830" t="str">
            <v>MEJORAMIENTO CON SUB BASE Y PIEDRA</v>
          </cell>
          <cell r="C1830" t="str">
            <v>m3</v>
          </cell>
          <cell r="D1830">
            <v>15.67</v>
          </cell>
        </row>
        <row r="1831">
          <cell r="A1831" t="str">
            <v>256V</v>
          </cell>
          <cell r="B1831" t="str">
            <v>MEJORAMIENTO DE SUBRASANTE CON SUELO SELECCIONADO</v>
          </cell>
          <cell r="C1831" t="str">
            <v>m3</v>
          </cell>
          <cell r="D1831">
            <v>11.55</v>
          </cell>
        </row>
        <row r="1832">
          <cell r="A1832" t="str">
            <v>214V</v>
          </cell>
          <cell r="B1832" t="str">
            <v>MEZCLA ASFALTICA EN PLANTA (SIN TRANSPORTE)</v>
          </cell>
          <cell r="C1832" t="str">
            <v>m3</v>
          </cell>
          <cell r="D1832">
            <v>122.72</v>
          </cell>
        </row>
        <row r="1833">
          <cell r="A1833" t="str">
            <v>620V</v>
          </cell>
          <cell r="B1833" t="str">
            <v>MEZCLA ASFALTICA EN SITIO(SIN TRANS.)TENDIDO/COMP.</v>
          </cell>
          <cell r="C1833" t="str">
            <v>m3</v>
          </cell>
          <cell r="D1833">
            <v>170.07</v>
          </cell>
        </row>
        <row r="1834">
          <cell r="A1834" t="str">
            <v>146V</v>
          </cell>
          <cell r="B1834" t="str">
            <v>PAVIMENTO HS 180, e=10cm MALLA ELECT.15*15*4.5mm</v>
          </cell>
          <cell r="C1834" t="str">
            <v>m2</v>
          </cell>
          <cell r="D1834">
            <v>22.14</v>
          </cell>
        </row>
        <row r="1835">
          <cell r="A1835" t="str">
            <v>148V</v>
          </cell>
          <cell r="B1835" t="str">
            <v>PAVIMENTO HORMIGON f'c=210 kg/cm2 e=15 cm</v>
          </cell>
          <cell r="C1835" t="str">
            <v>m2</v>
          </cell>
          <cell r="D1835">
            <v>22.29</v>
          </cell>
        </row>
        <row r="1836">
          <cell r="A1836" t="str">
            <v>150V</v>
          </cell>
          <cell r="B1836" t="str">
            <v>PINTURA DE TRAFICO a=0.60 m</v>
          </cell>
          <cell r="C1836" t="str">
            <v>m</v>
          </cell>
          <cell r="D1836">
            <v>2.15</v>
          </cell>
        </row>
        <row r="1837">
          <cell r="A1837" t="str">
            <v>152V</v>
          </cell>
          <cell r="B1837" t="str">
            <v>PLACAS DE NEOPRENO</v>
          </cell>
          <cell r="C1837" t="str">
            <v>m2</v>
          </cell>
          <cell r="D1837">
            <v>0.49</v>
          </cell>
        </row>
        <row r="1838">
          <cell r="A1838" t="str">
            <v>154V</v>
          </cell>
          <cell r="B1838" t="str">
            <v>PLACAS DE NEOPRENO SHORE DUREZA(35*47*3)cm</v>
          </cell>
          <cell r="C1838" t="str">
            <v>u</v>
          </cell>
          <cell r="D1838">
            <v>63.16</v>
          </cell>
        </row>
        <row r="1839">
          <cell r="A1839" t="str">
            <v>156V</v>
          </cell>
          <cell r="B1839" t="str">
            <v>RECUBRIMIENTO DE BORDILLO CON MOSAICO</v>
          </cell>
          <cell r="C1839" t="str">
            <v>m2</v>
          </cell>
          <cell r="D1839">
            <v>57.32</v>
          </cell>
        </row>
        <row r="1840">
          <cell r="A1840" t="str">
            <v>222V</v>
          </cell>
          <cell r="B1840" t="str">
            <v>REJILLA PARA CUNETA DE CORONACION 0.45*0.35m</v>
          </cell>
          <cell r="C1840" t="str">
            <v>m</v>
          </cell>
          <cell r="D1840">
            <v>18.34</v>
          </cell>
        </row>
        <row r="1841">
          <cell r="A1841" t="str">
            <v>158V</v>
          </cell>
          <cell r="B1841" t="str">
            <v>REJILLA TRANSVERSAL  H.F. (0.50*1.00)m</v>
          </cell>
          <cell r="C1841" t="str">
            <v>m</v>
          </cell>
          <cell r="D1841">
            <v>105.02</v>
          </cell>
        </row>
        <row r="1842">
          <cell r="A1842" t="str">
            <v>160V</v>
          </cell>
          <cell r="B1842" t="str">
            <v>REJILLA TRANSVERSAL 1.00 x 0.60 e=0.06 m</v>
          </cell>
          <cell r="C1842" t="str">
            <v>m</v>
          </cell>
          <cell r="D1842">
            <v>149.86000000000001</v>
          </cell>
        </row>
        <row r="1843">
          <cell r="A1843" t="str">
            <v>162V</v>
          </cell>
          <cell r="B1843" t="str">
            <v>RELLENO COMPACTADO CON EQUIPO PESADO</v>
          </cell>
          <cell r="C1843" t="str">
            <v>m3</v>
          </cell>
          <cell r="D1843">
            <v>2.2400000000000002</v>
          </cell>
        </row>
        <row r="1844">
          <cell r="A1844" t="str">
            <v>164V</v>
          </cell>
          <cell r="B1844" t="str">
            <v>RELLENO CON MATERIAL CERCA DE OBRA D&lt;150m</v>
          </cell>
          <cell r="C1844" t="str">
            <v>m3</v>
          </cell>
          <cell r="D1844">
            <v>2.96</v>
          </cell>
        </row>
        <row r="1845">
          <cell r="A1845" t="str">
            <v>166V</v>
          </cell>
          <cell r="B1845" t="str">
            <v>RELLENO CON MATERIAL IMPORTADO (DIST &lt; 5 km)</v>
          </cell>
          <cell r="C1845" t="str">
            <v>m3</v>
          </cell>
          <cell r="D1845">
            <v>5.38</v>
          </cell>
        </row>
        <row r="1846">
          <cell r="A1846" t="str">
            <v>168V</v>
          </cell>
          <cell r="B1846" t="str">
            <v>RELLENO CON LASTRE (MAQUINARIA)</v>
          </cell>
          <cell r="C1846" t="str">
            <v>m3</v>
          </cell>
          <cell r="D1846">
            <v>9.5299999999999994</v>
          </cell>
        </row>
        <row r="1847">
          <cell r="A1847" t="str">
            <v>170V</v>
          </cell>
          <cell r="B1847" t="str">
            <v>RELLENO CON PIEDRA BOLA (MAQUINARIA)</v>
          </cell>
          <cell r="C1847" t="str">
            <v>m3</v>
          </cell>
          <cell r="D1847">
            <v>12.33</v>
          </cell>
        </row>
        <row r="1848">
          <cell r="A1848" t="str">
            <v>172V</v>
          </cell>
          <cell r="B1848" t="str">
            <v>RELLENO DE JUNTAS CON AP3</v>
          </cell>
          <cell r="C1848" t="str">
            <v>m</v>
          </cell>
          <cell r="D1848">
            <v>0.19</v>
          </cell>
        </row>
        <row r="1849">
          <cell r="A1849" t="str">
            <v>174V</v>
          </cell>
          <cell r="B1849" t="str">
            <v>REPARACION DE BORDILLOS</v>
          </cell>
          <cell r="C1849" t="str">
            <v>m</v>
          </cell>
          <cell r="D1849">
            <v>4.0199999999999996</v>
          </cell>
        </row>
        <row r="1850">
          <cell r="A1850" t="str">
            <v>176V</v>
          </cell>
          <cell r="B1850" t="str">
            <v>REPLANTEO Y NIVELACION CON APARATOS</v>
          </cell>
          <cell r="C1850" t="str">
            <v>km</v>
          </cell>
          <cell r="D1850">
            <v>524.17999999999995</v>
          </cell>
        </row>
        <row r="1851">
          <cell r="A1851" t="str">
            <v>178V</v>
          </cell>
          <cell r="B1851" t="str">
            <v>ROTURA A MAQUINA DE PAVIMENTO ASFALTICO</v>
          </cell>
          <cell r="C1851" t="str">
            <v>m2</v>
          </cell>
          <cell r="D1851">
            <v>1.27</v>
          </cell>
        </row>
        <row r="1852">
          <cell r="A1852" t="str">
            <v>182V</v>
          </cell>
          <cell r="B1852" t="str">
            <v>ROTURA DE BORDILLO 0.15*0.18*0.50m (MAQUINA)</v>
          </cell>
          <cell r="C1852" t="str">
            <v>m</v>
          </cell>
          <cell r="D1852">
            <v>0.97</v>
          </cell>
        </row>
        <row r="1853">
          <cell r="A1853" t="str">
            <v>184V</v>
          </cell>
          <cell r="B1853" t="str">
            <v>ROTURA MANUAL DE PAVIMENTO ASFALTICO</v>
          </cell>
          <cell r="C1853" t="str">
            <v>m2</v>
          </cell>
          <cell r="D1853">
            <v>5.23</v>
          </cell>
        </row>
        <row r="1854">
          <cell r="A1854" t="str">
            <v>186V</v>
          </cell>
          <cell r="B1854" t="str">
            <v>ROTURA MANUAL DE PAVIMENTO e=7 cm</v>
          </cell>
          <cell r="C1854" t="str">
            <v>m2</v>
          </cell>
          <cell r="D1854">
            <v>2.75</v>
          </cell>
        </row>
        <row r="1855">
          <cell r="A1855" t="str">
            <v>188V</v>
          </cell>
          <cell r="B1855" t="str">
            <v>ROTURA DE ACERA (CORTADORA PAVIMENTO)</v>
          </cell>
          <cell r="C1855" t="str">
            <v>m2</v>
          </cell>
          <cell r="D1855">
            <v>4.28</v>
          </cell>
        </row>
        <row r="1856">
          <cell r="A1856" t="str">
            <v>400V</v>
          </cell>
          <cell r="B1856" t="str">
            <v>ROTURA DE ACERA H.S. A MAQUINA</v>
          </cell>
          <cell r="C1856" t="str">
            <v>m2</v>
          </cell>
          <cell r="D1856">
            <v>1.1100000000000001</v>
          </cell>
        </row>
        <row r="1857">
          <cell r="A1857" t="str">
            <v>190V</v>
          </cell>
          <cell r="B1857" t="str">
            <v>ROTURA Y REPOSICION ACERA 7 cm INC. SUB-BASE 15 cm</v>
          </cell>
          <cell r="C1857" t="str">
            <v>m2</v>
          </cell>
          <cell r="D1857">
            <v>20.72</v>
          </cell>
        </row>
        <row r="1858">
          <cell r="A1858" t="str">
            <v>192V</v>
          </cell>
          <cell r="B1858" t="str">
            <v>ROTURA Y REPOSICION DE BERMA f'c=210 kg/cm2</v>
          </cell>
          <cell r="C1858" t="str">
            <v>m</v>
          </cell>
          <cell r="D1858">
            <v>13.01</v>
          </cell>
        </row>
        <row r="1859">
          <cell r="A1859" t="str">
            <v>194V</v>
          </cell>
          <cell r="B1859" t="str">
            <v>ROTURA Y REPOSICION PAVIMENTO ASFALTICO 2"</v>
          </cell>
          <cell r="C1859" t="str">
            <v>m2</v>
          </cell>
          <cell r="D1859">
            <v>18.55</v>
          </cell>
        </row>
        <row r="1860">
          <cell r="A1860" t="str">
            <v>196V</v>
          </cell>
          <cell r="B1860" t="str">
            <v xml:space="preserve">REPARACION Y ROTULADO DE SEÑALES DE TRANSITO        </v>
          </cell>
          <cell r="C1860" t="str">
            <v>m2</v>
          </cell>
          <cell r="D1860">
            <v>37.950000000000003</v>
          </cell>
        </row>
        <row r="1861">
          <cell r="A1861" t="str">
            <v>268V</v>
          </cell>
          <cell r="B1861" t="str">
            <v>SAQUILLO DE YUTE (ARENA-POLVO PIEDRA)</v>
          </cell>
          <cell r="C1861" t="str">
            <v>u</v>
          </cell>
          <cell r="D1861">
            <v>1.31</v>
          </cell>
        </row>
        <row r="1862">
          <cell r="A1862" t="str">
            <v>198V</v>
          </cell>
          <cell r="B1862" t="str">
            <v>SELLO ASFALTICO</v>
          </cell>
          <cell r="C1862" t="str">
            <v>m2</v>
          </cell>
          <cell r="D1862">
            <v>1.5</v>
          </cell>
        </row>
        <row r="1863">
          <cell r="A1863" t="str">
            <v>200V</v>
          </cell>
          <cell r="B1863" t="str">
            <v>SOBREACARREO DE MATERIAL DE EXCAV.(VOLQUETA) 1.5km</v>
          </cell>
          <cell r="C1863" t="str">
            <v>m3</v>
          </cell>
          <cell r="D1863">
            <v>0.28999999999999998</v>
          </cell>
        </row>
        <row r="1864">
          <cell r="A1864" t="str">
            <v>236V</v>
          </cell>
          <cell r="B1864" t="str">
            <v>SOBREACARREO MATERIAL EXCAV. (VOLQUETA) M3/Km</v>
          </cell>
          <cell r="C1864" t="str">
            <v>m3</v>
          </cell>
          <cell r="D1864">
            <v>0.2</v>
          </cell>
        </row>
        <row r="1865">
          <cell r="A1865" t="str">
            <v>202V</v>
          </cell>
          <cell r="B1865" t="str">
            <v>SOBREACARREO MATERIAL EXCAV.(EXCAVADORA) 50-100 m</v>
          </cell>
          <cell r="C1865" t="str">
            <v>m3</v>
          </cell>
          <cell r="D1865">
            <v>2.86</v>
          </cell>
        </row>
        <row r="1866">
          <cell r="A1866" t="str">
            <v>204V</v>
          </cell>
          <cell r="B1866" t="str">
            <v>SUB-BASE CLASE 3 TENDIDO Y COMPACTADO (MAQUINA)</v>
          </cell>
          <cell r="C1866" t="str">
            <v>m3</v>
          </cell>
          <cell r="D1866">
            <v>10.7</v>
          </cell>
        </row>
        <row r="1867">
          <cell r="A1867" t="str">
            <v>206V</v>
          </cell>
          <cell r="B1867" t="str">
            <v>SUB-BASE CLASE 3 TENDIDO Y COMPACTADO (SIN TRANS)</v>
          </cell>
          <cell r="C1867" t="str">
            <v>m3</v>
          </cell>
          <cell r="D1867">
            <v>6.46</v>
          </cell>
        </row>
        <row r="1868">
          <cell r="A1868" t="str">
            <v>208V</v>
          </cell>
          <cell r="B1868" t="str">
            <v>SUB-BASE CLASE 3 TENDIDO Y COMPACTADO(COMPACTADOR)</v>
          </cell>
          <cell r="C1868" t="str">
            <v>m3</v>
          </cell>
          <cell r="D1868">
            <v>17.440000000000001</v>
          </cell>
        </row>
        <row r="1869">
          <cell r="A1869" t="str">
            <v>280V</v>
          </cell>
          <cell r="B1869" t="str">
            <v>RECONFORMACION DE VIA A MAQUINA</v>
          </cell>
          <cell r="C1869" t="str">
            <v>m2</v>
          </cell>
          <cell r="D1869">
            <v>0.48</v>
          </cell>
        </row>
        <row r="1870">
          <cell r="A1870" t="str">
            <v>282V</v>
          </cell>
          <cell r="B1870" t="str">
            <v>RECONFORMACION DE VIA A MAQUINA INC. MATERIAL</v>
          </cell>
          <cell r="C1870" t="str">
            <v>m2</v>
          </cell>
          <cell r="D1870">
            <v>1.33</v>
          </cell>
        </row>
        <row r="1871">
          <cell r="A1871" t="str">
            <v>284V</v>
          </cell>
          <cell r="B1871" t="str">
            <v>RIEGO BITUMINOSO DE ADHERENCIA</v>
          </cell>
          <cell r="C1871" t="str">
            <v>m2</v>
          </cell>
          <cell r="D1871">
            <v>0.83</v>
          </cell>
        </row>
        <row r="1872">
          <cell r="A1872" t="str">
            <v>210V</v>
          </cell>
          <cell r="B1872" t="str">
            <v>TENDIDO Y COMPACTADO DE MATERIAL ESCARIFICADO</v>
          </cell>
          <cell r="C1872" t="str">
            <v>m3</v>
          </cell>
          <cell r="D1872">
            <v>4.08</v>
          </cell>
        </row>
        <row r="1873">
          <cell r="A1873" t="str">
            <v>300V</v>
          </cell>
          <cell r="B1873" t="str">
            <v>MALLA H=2.00 CON TUBO PER. HG 2" ESTR. ESCURR.</v>
          </cell>
          <cell r="C1873" t="str">
            <v>m</v>
          </cell>
          <cell r="D1873">
            <v>41.26</v>
          </cell>
        </row>
        <row r="1874">
          <cell r="A1874" t="str">
            <v>286V</v>
          </cell>
          <cell r="B1874" t="str">
            <v>BORDILLO RECTO f'c=180 Kg/cm2 0.20 x 0.50 m</v>
          </cell>
          <cell r="C1874" t="str">
            <v>m</v>
          </cell>
          <cell r="D1874">
            <v>21.65</v>
          </cell>
        </row>
        <row r="1875">
          <cell r="A1875" t="str">
            <v>288V</v>
          </cell>
          <cell r="B1875" t="str">
            <v>BORDILLO RECTO f'c=180 Kg/cm2 0.20 x 0.70 m</v>
          </cell>
          <cell r="C1875" t="str">
            <v>m</v>
          </cell>
          <cell r="D1875">
            <v>30.2</v>
          </cell>
        </row>
        <row r="1876">
          <cell r="A1876" t="str">
            <v>290V</v>
          </cell>
          <cell r="B1876" t="str">
            <v>BORDILLO RECTO f'c=180 Kg/cm2 0.20 x 0.80 m</v>
          </cell>
          <cell r="C1876" t="str">
            <v>m</v>
          </cell>
          <cell r="D1876">
            <v>34.5</v>
          </cell>
        </row>
        <row r="1877">
          <cell r="A1877" t="str">
            <v>602V</v>
          </cell>
          <cell r="B1877" t="str">
            <v>BORDILLO RECTO H.S. 0.10x0.30 f'c=180 kg/cm2</v>
          </cell>
          <cell r="C1877" t="str">
            <v>m</v>
          </cell>
          <cell r="D1877">
            <v>7.47</v>
          </cell>
        </row>
        <row r="1878">
          <cell r="A1878" t="str">
            <v>604V</v>
          </cell>
          <cell r="B1878" t="str">
            <v>BORDILLO RECTO H.S. 0.10x0.40 f'c=180 kg/cm2</v>
          </cell>
          <cell r="C1878" t="str">
            <v>m</v>
          </cell>
          <cell r="D1878">
            <v>8.18</v>
          </cell>
        </row>
        <row r="1879">
          <cell r="A1879" t="str">
            <v>292V</v>
          </cell>
          <cell r="B1879" t="str">
            <v>BORDILLO CURVO f'c=180 Kg/cm2 0.20 x 0.50 m</v>
          </cell>
          <cell r="C1879" t="str">
            <v>m</v>
          </cell>
          <cell r="D1879">
            <v>25.24</v>
          </cell>
        </row>
        <row r="1880">
          <cell r="A1880" t="str">
            <v>294V</v>
          </cell>
          <cell r="B1880" t="str">
            <v>BORDILLO CURVO f'c=180 Kg/cm2 0.20 x 0.70 m</v>
          </cell>
          <cell r="C1880" t="str">
            <v>m</v>
          </cell>
          <cell r="D1880">
            <v>35.32</v>
          </cell>
        </row>
        <row r="1881">
          <cell r="A1881" t="str">
            <v>296V</v>
          </cell>
          <cell r="B1881" t="str">
            <v>BORDILLO CURVO f'c=180 Kg/cm2 0.20 x 0.80 m</v>
          </cell>
          <cell r="C1881" t="str">
            <v>m</v>
          </cell>
          <cell r="D1881">
            <v>40.380000000000003</v>
          </cell>
        </row>
        <row r="1882">
          <cell r="A1882" t="str">
            <v>612V</v>
          </cell>
          <cell r="B1882" t="str">
            <v>BORDILLO CURVO H.S. 0.10x0.30 f'c=180 kg/cm2</v>
          </cell>
          <cell r="C1882" t="str">
            <v>m</v>
          </cell>
          <cell r="D1882">
            <v>8.9700000000000006</v>
          </cell>
        </row>
        <row r="1883">
          <cell r="A1883" t="str">
            <v>606V</v>
          </cell>
          <cell r="B1883" t="str">
            <v>BORDILLO JARDINERA 0.12x0.25x0.35m f'c=180 kg/cm2</v>
          </cell>
          <cell r="C1883" t="str">
            <v>m</v>
          </cell>
          <cell r="D1883">
            <v>19.170000000000002</v>
          </cell>
        </row>
        <row r="1884">
          <cell r="A1884" t="str">
            <v>404V</v>
          </cell>
          <cell r="B1884" t="str">
            <v>BORDILLO CUNETA CURVO H.S. 210 KG/cm2</v>
          </cell>
          <cell r="C1884" t="str">
            <v>m</v>
          </cell>
          <cell r="D1884">
            <v>33.86</v>
          </cell>
        </row>
        <row r="1885">
          <cell r="A1885" t="str">
            <v>621V</v>
          </cell>
          <cell r="B1885" t="str">
            <v>PINTURA DE TRAFIC + MICROESFERAS DE VIDRIO</v>
          </cell>
          <cell r="C1885" t="str">
            <v>m2</v>
          </cell>
          <cell r="D1885">
            <v>4.29</v>
          </cell>
        </row>
        <row r="1886">
          <cell r="A1886" t="str">
            <v>622V</v>
          </cell>
          <cell r="B1886" t="str">
            <v xml:space="preserve">SEÑALES REGULATORIAS TIPO IV 60*60cm                </v>
          </cell>
          <cell r="C1886" t="str">
            <v>u</v>
          </cell>
          <cell r="D1886">
            <v>122.66</v>
          </cell>
        </row>
        <row r="1887">
          <cell r="A1887" t="str">
            <v>623V</v>
          </cell>
          <cell r="B1887" t="str">
            <v xml:space="preserve">SEÑALES REGULATORIAS TIPO IV 90*30cm                </v>
          </cell>
          <cell r="C1887" t="str">
            <v>u</v>
          </cell>
          <cell r="D1887">
            <v>89.33</v>
          </cell>
        </row>
        <row r="1888">
          <cell r="A1888" t="str">
            <v>624V</v>
          </cell>
          <cell r="B1888" t="str">
            <v xml:space="preserve">SEÑALES PREVENTIVAS TIPO IV 60*60cm                 </v>
          </cell>
          <cell r="C1888" t="str">
            <v>u</v>
          </cell>
          <cell r="D1888">
            <v>122.66</v>
          </cell>
        </row>
        <row r="1889">
          <cell r="A1889" t="str">
            <v>163V</v>
          </cell>
          <cell r="B1889" t="str">
            <v>MURO DE TIERRA COMPACTADO A MAQUINA</v>
          </cell>
          <cell r="C1889" t="str">
            <v>m3</v>
          </cell>
          <cell r="D1889">
            <v>0.76</v>
          </cell>
        </row>
        <row r="1890">
          <cell r="A1890" t="str">
            <v>90GV</v>
          </cell>
          <cell r="B1890" t="str">
            <v>PARQUIMETRO</v>
          </cell>
          <cell r="C1890" t="str">
            <v>u</v>
          </cell>
          <cell r="D1890">
            <v>9260</v>
          </cell>
        </row>
        <row r="1891">
          <cell r="A1891" t="str">
            <v>104GV</v>
          </cell>
          <cell r="B1891" t="str">
            <v>COFRE RECAUDACION MONEDAS RECAMBIO</v>
          </cell>
          <cell r="C1891" t="str">
            <v>u</v>
          </cell>
          <cell r="D1891">
            <v>300</v>
          </cell>
        </row>
        <row r="1892">
          <cell r="A1892" t="str">
            <v>105GV</v>
          </cell>
          <cell r="B1892" t="str">
            <v>EQUIPO MOVIL DE CAPTURA DE DATOS</v>
          </cell>
          <cell r="C1892" t="str">
            <v>u</v>
          </cell>
          <cell r="D1892">
            <v>3300</v>
          </cell>
        </row>
        <row r="1893">
          <cell r="A1893" t="str">
            <v>106GV</v>
          </cell>
          <cell r="B1893" t="str">
            <v>SUPLEMENTO DE BATERIAS</v>
          </cell>
          <cell r="C1893" t="str">
            <v>u</v>
          </cell>
          <cell r="D1893">
            <v>119.99</v>
          </cell>
        </row>
        <row r="1894">
          <cell r="A1894" t="str">
            <v>107GV</v>
          </cell>
          <cell r="B1894" t="str">
            <v>PANEL SOLAR DE RECAMBIO</v>
          </cell>
          <cell r="C1894" t="str">
            <v>u</v>
          </cell>
          <cell r="D1894">
            <v>290</v>
          </cell>
        </row>
        <row r="1895">
          <cell r="A1895" t="str">
            <v>108GV</v>
          </cell>
          <cell r="B1895" t="str">
            <v>ROLLOS DE TICKETS</v>
          </cell>
          <cell r="C1895" t="str">
            <v>u</v>
          </cell>
          <cell r="D1895">
            <v>30</v>
          </cell>
        </row>
        <row r="1896">
          <cell r="A1896" t="str">
            <v>109GV</v>
          </cell>
          <cell r="B1896" t="str">
            <v>VEHICULO DE CONTROL Y RECAUDO</v>
          </cell>
          <cell r="C1896" t="str">
            <v>u</v>
          </cell>
          <cell r="D1896">
            <v>26008.92</v>
          </cell>
        </row>
        <row r="1897">
          <cell r="A1897" t="str">
            <v>111GV</v>
          </cell>
          <cell r="B1897" t="str">
            <v>INMOVILIZADORES DE VEHICULOS</v>
          </cell>
          <cell r="C1897" t="str">
            <v>u</v>
          </cell>
          <cell r="D1897">
            <v>150</v>
          </cell>
        </row>
        <row r="1898">
          <cell r="A1898" t="str">
            <v>110GV</v>
          </cell>
          <cell r="B1898" t="str">
            <v>MOTO DE FISCALIZACION RECAUDO</v>
          </cell>
          <cell r="C1898" t="str">
            <v>u</v>
          </cell>
          <cell r="D1898">
            <v>803.57</v>
          </cell>
        </row>
        <row r="1899">
          <cell r="A1899" t="str">
            <v>168GV</v>
          </cell>
          <cell r="B1899" t="str">
            <v>SOBREACARREO/VOLTEO,DISTANCIA MAYOR 1 Km (m3/Km)</v>
          </cell>
          <cell r="C1899" t="str">
            <v>u</v>
          </cell>
          <cell r="D1899">
            <v>0.28999999999999998</v>
          </cell>
        </row>
        <row r="1900">
          <cell r="A1900" t="str">
            <v>169GV</v>
          </cell>
          <cell r="B1900" t="str">
            <v>TABLAESTACADO DE TABLONES</v>
          </cell>
          <cell r="C1900" t="str">
            <v>m2</v>
          </cell>
          <cell r="D1900">
            <v>27.1</v>
          </cell>
        </row>
        <row r="1901">
          <cell r="A1901" t="str">
            <v>170GV</v>
          </cell>
          <cell r="B1901" t="str">
            <v>CONFORMACION DE TERRAPLENES</v>
          </cell>
          <cell r="C1901" t="str">
            <v>m3</v>
          </cell>
          <cell r="D1901">
            <v>2.2999999999999998</v>
          </cell>
        </row>
        <row r="1902">
          <cell r="A1902" t="str">
            <v>173GV</v>
          </cell>
          <cell r="B1902" t="str">
            <v>LASTRADO DE VIA</v>
          </cell>
          <cell r="C1902" t="str">
            <v>m3</v>
          </cell>
          <cell r="D1902">
            <v>10.36</v>
          </cell>
        </row>
        <row r="1903">
          <cell r="A1903" t="str">
            <v>174GV</v>
          </cell>
          <cell r="B1903" t="str">
            <v>BORDILLO CUNETA RECTO 0.35X0.50X0.20m</v>
          </cell>
          <cell r="C1903" t="str">
            <v>u</v>
          </cell>
          <cell r="D1903">
            <v>26.35</v>
          </cell>
        </row>
        <row r="1904">
          <cell r="A1904" t="str">
            <v>175GV</v>
          </cell>
          <cell r="B1904" t="str">
            <v>BORDILLO CUNETA CURVO 0.35X0.50X0.20m</v>
          </cell>
          <cell r="C1904" t="str">
            <v>u</v>
          </cell>
          <cell r="D1904">
            <v>30.58</v>
          </cell>
        </row>
        <row r="1905">
          <cell r="A1905" t="str">
            <v>200GV</v>
          </cell>
          <cell r="B1905" t="str">
            <v>GEOMEMBRANA DE POLIETILENO HDPE 1.5 MM</v>
          </cell>
          <cell r="C1905" t="str">
            <v>m2</v>
          </cell>
          <cell r="D1905">
            <v>8.6</v>
          </cell>
        </row>
        <row r="1906">
          <cell r="A1906" t="str">
            <v>1005V</v>
          </cell>
          <cell r="B1906" t="str">
            <v>SUB-BASE CLASE 3 TEN.Y COMP.A MAQUINA SIN MATERIAL</v>
          </cell>
          <cell r="C1906" t="str">
            <v>m3</v>
          </cell>
          <cell r="D1906">
            <v>2.4900000000000002</v>
          </cell>
        </row>
        <row r="1907">
          <cell r="A1907" t="str">
            <v>176GV</v>
          </cell>
          <cell r="B1907" t="str">
            <v>PINTURA DE TRAFICO CON MICROESFERAS</v>
          </cell>
          <cell r="C1907" t="str">
            <v>m2</v>
          </cell>
          <cell r="D1907">
            <v>2.88</v>
          </cell>
        </row>
        <row r="1908">
          <cell r="A1908" t="str">
            <v>112GV</v>
          </cell>
          <cell r="B1908" t="str">
            <v>DESBANQUE DE TERRENO A MAQUINA INC. DESALOJO</v>
          </cell>
          <cell r="C1908" t="str">
            <v>m3</v>
          </cell>
          <cell r="D1908">
            <v>3.16</v>
          </cell>
        </row>
        <row r="1909">
          <cell r="A1909" t="str">
            <v>113GV</v>
          </cell>
          <cell r="B1909" t="str">
            <v>DESBROCE DESBANQUE Y LIMPIEZA (Ha)</v>
          </cell>
          <cell r="C1909" t="str">
            <v>u</v>
          </cell>
          <cell r="D1909">
            <v>330.85</v>
          </cell>
        </row>
        <row r="1910">
          <cell r="A1910" t="str">
            <v>20GV</v>
          </cell>
          <cell r="B1910" t="str">
            <v>LIMPIEZA Y PINTURA DE BORDILLOS</v>
          </cell>
          <cell r="C1910" t="str">
            <v>m</v>
          </cell>
          <cell r="D1910">
            <v>1.76</v>
          </cell>
        </row>
        <row r="1911">
          <cell r="A1911" t="str">
            <v>270VN</v>
          </cell>
          <cell r="B1911" t="str">
            <v>ADOQUIN TRES PIEZAS 17-11.5-5.7-11.5 cm e=6 cm</v>
          </cell>
          <cell r="C1911" t="str">
            <v>m2</v>
          </cell>
          <cell r="D1911">
            <v>19.62</v>
          </cell>
        </row>
        <row r="1912">
          <cell r="A1912" t="str">
            <v>270VM</v>
          </cell>
          <cell r="B1912" t="str">
            <v>ADOQUIN VARIOS COLORES 10x20 e=10cm f'c=500 kg/cm2</v>
          </cell>
          <cell r="C1912" t="str">
            <v>m2</v>
          </cell>
          <cell r="D1912">
            <v>23.45</v>
          </cell>
        </row>
        <row r="1913">
          <cell r="A1913" t="str">
            <v>36VN</v>
          </cell>
          <cell r="B1913" t="str">
            <v>BORDILLO TIPO GRADA 7x7x20 cm f'c=180 kg/cm2</v>
          </cell>
          <cell r="C1913" t="str">
            <v>m</v>
          </cell>
          <cell r="D1913">
            <v>17.420000000000002</v>
          </cell>
        </row>
        <row r="1914">
          <cell r="A1914" t="str">
            <v>204VN</v>
          </cell>
          <cell r="B1914" t="str">
            <v>SUB-BASE CLASE SUMINISTRO-TRANSPORTE</v>
          </cell>
          <cell r="C1914" t="str">
            <v>m3</v>
          </cell>
          <cell r="D1914">
            <v>10.7</v>
          </cell>
        </row>
        <row r="1915">
          <cell r="A1915" t="str">
            <v>115GN</v>
          </cell>
          <cell r="B1915" t="str">
            <v>ADOQUIN TIPO RELIEVE 30x30x6 cm f'c=400 kg/cm2</v>
          </cell>
          <cell r="C1915" t="str">
            <v>m2</v>
          </cell>
          <cell r="D1915">
            <v>20.89</v>
          </cell>
        </row>
        <row r="1916">
          <cell r="A1916" t="str">
            <v>114GV</v>
          </cell>
          <cell r="B1916" t="str">
            <v>COLOCADA DE ADOQUIN</v>
          </cell>
          <cell r="C1916" t="str">
            <v>m2</v>
          </cell>
          <cell r="D1916">
            <v>2.0299999999999998</v>
          </cell>
        </row>
        <row r="1917">
          <cell r="A1917" t="str">
            <v>116GV</v>
          </cell>
          <cell r="B1917" t="str">
            <v>BACHEO ASFALTICO EN CALIENTE e=5cm TRAMOS CORTOS</v>
          </cell>
          <cell r="C1917" t="str">
            <v>m2</v>
          </cell>
          <cell r="D1917">
            <v>8.09</v>
          </cell>
        </row>
        <row r="1918">
          <cell r="A1918" t="str">
            <v>117GV</v>
          </cell>
          <cell r="B1918" t="str">
            <v>BACHEO ASFALTICO EN CALIENTE e=5cm TRAMOS LARGOS</v>
          </cell>
          <cell r="C1918" t="str">
            <v>m2</v>
          </cell>
          <cell r="D1918">
            <v>9.02</v>
          </cell>
        </row>
        <row r="1919">
          <cell r="A1919" t="str">
            <v>115GV</v>
          </cell>
          <cell r="B1919" t="str">
            <v>FRESADO DE PAVIMENTO ASFALTICO e=5cm INC.DESALOJO</v>
          </cell>
          <cell r="C1919" t="str">
            <v>m2</v>
          </cell>
          <cell r="D1919">
            <v>0.52</v>
          </cell>
        </row>
        <row r="1920">
          <cell r="A1920" t="str">
            <v>118GV</v>
          </cell>
          <cell r="B1920" t="str">
            <v>CORTE DE ASFALTO EN CALZADA DISCO DIAMANTADO</v>
          </cell>
          <cell r="C1920" t="str">
            <v>m</v>
          </cell>
          <cell r="D1920">
            <v>1.1000000000000001</v>
          </cell>
        </row>
        <row r="1921">
          <cell r="A1921" t="str">
            <v>119GV</v>
          </cell>
          <cell r="B1921" t="str">
            <v>CORTE DE ACERA CON DISCO DIAMANTADO</v>
          </cell>
          <cell r="C1921" t="str">
            <v>m</v>
          </cell>
          <cell r="D1921">
            <v>0.92</v>
          </cell>
        </row>
        <row r="1922">
          <cell r="A1922" t="str">
            <v>120GV</v>
          </cell>
          <cell r="B1922" t="str">
            <v>SUM-INST MULTIPLACA GALVANIZ PG-152 e=6mm L=10.08</v>
          </cell>
          <cell r="C1922" t="str">
            <v>m</v>
          </cell>
          <cell r="D1922">
            <v>3174.04</v>
          </cell>
        </row>
        <row r="1923">
          <cell r="A1923" t="str">
            <v>125GV</v>
          </cell>
          <cell r="B1923" t="str">
            <v>REDUCTOR DE VELOCIDAD (LOMA DE BURRO)</v>
          </cell>
          <cell r="C1923" t="str">
            <v>u</v>
          </cell>
          <cell r="D1923">
            <v>28.28</v>
          </cell>
        </row>
        <row r="1924">
          <cell r="A1924" t="str">
            <v>126GV</v>
          </cell>
          <cell r="B1924" t="str">
            <v>DELINEADOR DE CARRIL (TIPO VALIZA)</v>
          </cell>
          <cell r="C1924" t="str">
            <v>u</v>
          </cell>
          <cell r="D1924">
            <v>18.64</v>
          </cell>
        </row>
        <row r="1925">
          <cell r="A1925" t="str">
            <v>127GV</v>
          </cell>
          <cell r="B1925" t="str">
            <v>ENCOFRADO PARA COLOCAR ADOQUIN EN ACERAS</v>
          </cell>
          <cell r="C1925" t="str">
            <v>m</v>
          </cell>
          <cell r="D1925">
            <v>3.66</v>
          </cell>
        </row>
        <row r="1926">
          <cell r="A1926" t="str">
            <v>128GV</v>
          </cell>
          <cell r="B1926" t="str">
            <v>SOBREACARREO MATERIAL PETREO</v>
          </cell>
          <cell r="C1926" t="str">
            <v>m3</v>
          </cell>
          <cell r="D1926">
            <v>2.86</v>
          </cell>
        </row>
        <row r="1927">
          <cell r="A1927" t="str">
            <v>78VA</v>
          </cell>
          <cell r="B1927" t="str">
            <v>HORMIGON ASFALTICO DE 2" CAPA DE RODADURA- PREVIO FRESADO</v>
          </cell>
          <cell r="C1927" t="str">
            <v>m2</v>
          </cell>
          <cell r="D1927">
            <v>7.85</v>
          </cell>
        </row>
        <row r="1929">
          <cell r="B1929" t="str">
            <v>ELECTRICO 1</v>
          </cell>
        </row>
        <row r="1930">
          <cell r="A1930" t="str">
            <v>2L</v>
          </cell>
          <cell r="B1930" t="str">
            <v>ACOMETIDA PRINCIPAL ELECTRICA AWG 3#10 RIGIDO</v>
          </cell>
          <cell r="C1930" t="str">
            <v>m</v>
          </cell>
          <cell r="D1930" t="str">
            <v>4.53</v>
          </cell>
        </row>
        <row r="1931">
          <cell r="A1931" t="str">
            <v>834L</v>
          </cell>
          <cell r="B1931" t="str">
            <v>ACOM.RED ALUMBRADO PUBLICO-LUMINARIA 3#10 CONCENT.</v>
          </cell>
          <cell r="C1931" t="str">
            <v>m</v>
          </cell>
          <cell r="D1931" t="str">
            <v>5.48</v>
          </cell>
        </row>
        <row r="1932">
          <cell r="A1932" t="str">
            <v>936L</v>
          </cell>
          <cell r="B1932" t="str">
            <v>ACOMETIDA SECUNDARIA 3x250 MCM+4/0 TW, 2 DUCTO 4"</v>
          </cell>
          <cell r="C1932" t="str">
            <v>m</v>
          </cell>
          <cell r="D1932" t="str">
            <v>88.18</v>
          </cell>
        </row>
        <row r="1933">
          <cell r="A1933" t="str">
            <v>604L</v>
          </cell>
          <cell r="B1933" t="str">
            <v>ANTENA</v>
          </cell>
          <cell r="C1933" t="str">
            <v>u</v>
          </cell>
          <cell r="D1933" t="str">
            <v>213.58</v>
          </cell>
        </row>
        <row r="1934">
          <cell r="A1934" t="str">
            <v>4L</v>
          </cell>
          <cell r="B1934" t="str">
            <v>AIRE ACONDICIONADO 12000BTU</v>
          </cell>
          <cell r="C1934" t="str">
            <v>u</v>
          </cell>
          <cell r="D1934" t="str">
            <v>976.60</v>
          </cell>
        </row>
        <row r="1935">
          <cell r="A1935" t="str">
            <v>6L</v>
          </cell>
          <cell r="B1935" t="str">
            <v>BAJADAS DE TRANSFORMADOR TUBO RIG.DE 1 1/2" x 6 m</v>
          </cell>
          <cell r="C1935" t="str">
            <v>u</v>
          </cell>
          <cell r="D1935" t="str">
            <v>119.52</v>
          </cell>
        </row>
        <row r="1936">
          <cell r="A1936" t="str">
            <v>412L</v>
          </cell>
          <cell r="B1936" t="str">
            <v>BAJADA DE RED SECUNDARIA DE TRANSF. 100 KVA TRIFA.</v>
          </cell>
          <cell r="C1936" t="str">
            <v>u</v>
          </cell>
          <cell r="D1936" t="str">
            <v>272.75</v>
          </cell>
        </row>
        <row r="1937">
          <cell r="A1937" t="str">
            <v>504L</v>
          </cell>
          <cell r="B1937" t="str">
            <v>BAJADA DE TRANSFORMADOR TUBO RIGIDO 2"x6</v>
          </cell>
          <cell r="C1937" t="str">
            <v>u</v>
          </cell>
          <cell r="D1937" t="str">
            <v>116.05</v>
          </cell>
        </row>
        <row r="1938">
          <cell r="A1938" t="str">
            <v>980L</v>
          </cell>
          <cell r="B1938" t="str">
            <v>BAJADA DE RED SECUNDARIA DE TRANSF. 37.5 KVA MONOF</v>
          </cell>
          <cell r="C1938" t="str">
            <v>u</v>
          </cell>
          <cell r="D1938" t="str">
            <v>225.38</v>
          </cell>
        </row>
        <row r="1939">
          <cell r="A1939" t="str">
            <v>884L</v>
          </cell>
          <cell r="B1939" t="str">
            <v>BAJADA DE TRANSFORMADOR 50 KVA MONOFASICO</v>
          </cell>
          <cell r="C1939" t="str">
            <v>u</v>
          </cell>
          <cell r="D1939" t="str">
            <v>225.38</v>
          </cell>
        </row>
        <row r="1940">
          <cell r="A1940" t="str">
            <v>8L</v>
          </cell>
          <cell r="B1940" t="str">
            <v>BASE METALICA FIJACION DE FUSIBLES TRANSFORMADOR</v>
          </cell>
          <cell r="C1940" t="str">
            <v>u</v>
          </cell>
          <cell r="D1940" t="str">
            <v>15.29</v>
          </cell>
        </row>
        <row r="1941">
          <cell r="A1941" t="str">
            <v>10L</v>
          </cell>
          <cell r="B1941" t="str">
            <v>BOMBA DE AGUA ELECTRICA 2 HP Y RADAR INC. ACCESOR</v>
          </cell>
          <cell r="C1941" t="str">
            <v>u</v>
          </cell>
          <cell r="D1941" t="str">
            <v>555.19</v>
          </cell>
        </row>
        <row r="1942">
          <cell r="A1942" t="str">
            <v>420L</v>
          </cell>
          <cell r="B1942" t="str">
            <v>BOMBA DE AGUA ELECTRICA 3 HP INC. ACCESOR INSTALAC</v>
          </cell>
          <cell r="C1942" t="str">
            <v>u</v>
          </cell>
          <cell r="D1942" t="str">
            <v>752.93</v>
          </cell>
        </row>
        <row r="1943">
          <cell r="A1943" t="str">
            <v>12L</v>
          </cell>
          <cell r="B1943" t="str">
            <v>BOMBA AGUA ELECTRICA 1/2 HP INC. ACCESORIOS</v>
          </cell>
          <cell r="C1943" t="str">
            <v>u</v>
          </cell>
          <cell r="D1943" t="str">
            <v>135.08</v>
          </cell>
        </row>
        <row r="1944">
          <cell r="A1944" t="str">
            <v>14L</v>
          </cell>
          <cell r="B1944" t="str">
            <v>BOMBA AGUA ELECTRICA 1 HP INC. ACCESORIOS</v>
          </cell>
          <cell r="C1944" t="str">
            <v>u</v>
          </cell>
          <cell r="D1944" t="str">
            <v>265.12</v>
          </cell>
        </row>
        <row r="1945">
          <cell r="A1945" t="str">
            <v>16L</v>
          </cell>
          <cell r="B1945" t="str">
            <v>BOMBA SUMERGIBLE ELECTRICA 1/2 HP INC. ACCESORIOS</v>
          </cell>
          <cell r="C1945" t="str">
            <v>u</v>
          </cell>
          <cell r="D1945" t="str">
            <v>124.66</v>
          </cell>
        </row>
        <row r="1946">
          <cell r="A1946" t="str">
            <v>18L</v>
          </cell>
          <cell r="B1946" t="str">
            <v>BOQUILLA DE PORCELANA INC. FOCO 100 WATTS</v>
          </cell>
          <cell r="C1946" t="str">
            <v>u</v>
          </cell>
          <cell r="D1946" t="str">
            <v>4.66</v>
          </cell>
        </row>
        <row r="1947">
          <cell r="A1947" t="str">
            <v>20L</v>
          </cell>
          <cell r="B1947" t="str">
            <v>BREAKER DE 1P-10-30-40A</v>
          </cell>
          <cell r="C1947" t="str">
            <v>u</v>
          </cell>
          <cell r="D1947" t="str">
            <v>8.38</v>
          </cell>
        </row>
        <row r="1948">
          <cell r="A1948" t="str">
            <v>22L</v>
          </cell>
          <cell r="B1948" t="str">
            <v>BREAKER DE 2P-10-50A</v>
          </cell>
          <cell r="C1948" t="str">
            <v>u</v>
          </cell>
          <cell r="D1948" t="str">
            <v>57.64</v>
          </cell>
        </row>
        <row r="1949">
          <cell r="A1949" t="str">
            <v>24L</v>
          </cell>
          <cell r="B1949" t="str">
            <v>BREAKER DE 2P-60A</v>
          </cell>
          <cell r="C1949" t="str">
            <v>u</v>
          </cell>
          <cell r="D1949" t="str">
            <v>57.64</v>
          </cell>
        </row>
        <row r="1950">
          <cell r="A1950" t="str">
            <v>26L</v>
          </cell>
          <cell r="B1950" t="str">
            <v>BREAKER DE 2P-80A</v>
          </cell>
          <cell r="C1950" t="str">
            <v>u</v>
          </cell>
          <cell r="D1950" t="str">
            <v>65.26</v>
          </cell>
        </row>
        <row r="1951">
          <cell r="A1951" t="str">
            <v>340L</v>
          </cell>
          <cell r="B1951" t="str">
            <v>BREAKER 2P-125A, RIEL</v>
          </cell>
          <cell r="C1951" t="str">
            <v>u</v>
          </cell>
          <cell r="D1951" t="str">
            <v>124.55</v>
          </cell>
        </row>
        <row r="1952">
          <cell r="A1952" t="str">
            <v>326L</v>
          </cell>
          <cell r="B1952" t="str">
            <v>BREAKER 2P-225A, RIEL</v>
          </cell>
          <cell r="C1952" t="str">
            <v>u</v>
          </cell>
          <cell r="D1952" t="str">
            <v>186.65</v>
          </cell>
        </row>
        <row r="1953">
          <cell r="A1953" t="str">
            <v>416l</v>
          </cell>
          <cell r="B1953" t="str">
            <v>BREAKER 3P-325A, TRIFASICO CAJA MOLDEADA</v>
          </cell>
          <cell r="C1953" t="str">
            <v>u</v>
          </cell>
          <cell r="D1953" t="str">
            <v>529.53</v>
          </cell>
        </row>
        <row r="1954">
          <cell r="A1954" t="str">
            <v>650L</v>
          </cell>
          <cell r="B1954" t="str">
            <v>BREAKER 3P-500 A TRIFASICO CAJA MOLDEADA</v>
          </cell>
          <cell r="C1954" t="str">
            <v>u</v>
          </cell>
          <cell r="D1954" t="str">
            <v>930.10</v>
          </cell>
        </row>
        <row r="1955">
          <cell r="A1955" t="str">
            <v>656L</v>
          </cell>
          <cell r="B1955" t="str">
            <v>BREAKER 3P-1200 A TRIFASICO CAJA MOLDEADA</v>
          </cell>
          <cell r="C1955" t="str">
            <v>u</v>
          </cell>
          <cell r="D1955" t="str">
            <v>2186.80</v>
          </cell>
        </row>
        <row r="1956">
          <cell r="A1956" t="str">
            <v>276L</v>
          </cell>
          <cell r="B1956" t="str">
            <v>VOZ Y DATOS(CABLEADO ESTRUCTURADO INC. ACC.) PTO.</v>
          </cell>
          <cell r="C1956" t="str">
            <v>u</v>
          </cell>
          <cell r="D1956" t="str">
            <v>165.58</v>
          </cell>
        </row>
        <row r="1957">
          <cell r="A1957" t="str">
            <v>28L</v>
          </cell>
          <cell r="B1957" t="str">
            <v>CABLE ACOMETIDA TELEFONICO</v>
          </cell>
          <cell r="C1957" t="str">
            <v>m</v>
          </cell>
          <cell r="D1957" t="str">
            <v>0.75</v>
          </cell>
        </row>
        <row r="1958">
          <cell r="A1958" t="str">
            <v>30L</v>
          </cell>
          <cell r="B1958" t="str">
            <v>CABLE ELECT.SOLIDO TW 2#12, MANGUERA 1/2"</v>
          </cell>
          <cell r="C1958" t="str">
            <v>m</v>
          </cell>
          <cell r="D1958" t="str">
            <v>1.48</v>
          </cell>
        </row>
        <row r="1959">
          <cell r="A1959" t="str">
            <v>32L</v>
          </cell>
          <cell r="B1959" t="str">
            <v>CABLE SOLIDO 3#8 MANGUERA NEGRA 3/4"</v>
          </cell>
          <cell r="C1959" t="str">
            <v>m</v>
          </cell>
          <cell r="D1959" t="str">
            <v>4.50</v>
          </cell>
        </row>
        <row r="1960">
          <cell r="A1960" t="str">
            <v>36L</v>
          </cell>
          <cell r="B1960" t="str">
            <v>CABLE SOLIDO 1#14</v>
          </cell>
          <cell r="C1960" t="str">
            <v>m</v>
          </cell>
          <cell r="D1960" t="str">
            <v>0.71</v>
          </cell>
        </row>
        <row r="1961">
          <cell r="A1961" t="str">
            <v>38L</v>
          </cell>
          <cell r="B1961" t="str">
            <v>CABLE SOLIDO 1#12</v>
          </cell>
          <cell r="C1961" t="str">
            <v>m</v>
          </cell>
          <cell r="D1961" t="str">
            <v>0.82</v>
          </cell>
        </row>
        <row r="1962">
          <cell r="A1962" t="str">
            <v>40L</v>
          </cell>
          <cell r="B1962" t="str">
            <v>CABLE SOLIDO 1#10</v>
          </cell>
          <cell r="C1962" t="str">
            <v>m</v>
          </cell>
          <cell r="D1962" t="str">
            <v>1.09</v>
          </cell>
        </row>
        <row r="1963">
          <cell r="A1963" t="str">
            <v>42L</v>
          </cell>
          <cell r="B1963" t="str">
            <v>CABLE SOLIDO 1#8</v>
          </cell>
          <cell r="C1963" t="str">
            <v>m</v>
          </cell>
          <cell r="D1963" t="str">
            <v>1.72</v>
          </cell>
        </row>
        <row r="1964">
          <cell r="A1964" t="str">
            <v>310L</v>
          </cell>
          <cell r="B1964" t="str">
            <v>CABLE CONCENTRICO 3#6 AWG</v>
          </cell>
          <cell r="C1964" t="str">
            <v>m</v>
          </cell>
          <cell r="D1964" t="str">
            <v>7.25</v>
          </cell>
        </row>
        <row r="1965">
          <cell r="A1965" t="str">
            <v>390L</v>
          </cell>
          <cell r="B1965" t="str">
            <v>CABLE CONCENTRICO 2#8 AWG</v>
          </cell>
          <cell r="C1965" t="str">
            <v>m</v>
          </cell>
          <cell r="D1965" t="str">
            <v>3.31</v>
          </cell>
        </row>
        <row r="1966">
          <cell r="A1966" t="str">
            <v>422L</v>
          </cell>
          <cell r="B1966" t="str">
            <v>CABLE CONCENTRICO 4#16 AWG</v>
          </cell>
          <cell r="C1966" t="str">
            <v>m</v>
          </cell>
          <cell r="D1966" t="str">
            <v>2.06</v>
          </cell>
        </row>
        <row r="1967">
          <cell r="A1967" t="str">
            <v>346L</v>
          </cell>
          <cell r="B1967" t="str">
            <v>CABLE CONCENTRICO 4#18 AWG</v>
          </cell>
          <cell r="C1967" t="str">
            <v>m</v>
          </cell>
          <cell r="D1967" t="str">
            <v>1.53</v>
          </cell>
        </row>
        <row r="1968">
          <cell r="A1968" t="str">
            <v>856L</v>
          </cell>
          <cell r="B1968" t="str">
            <v>CABLE CONCENTRICO 4#4 AWG</v>
          </cell>
          <cell r="C1968" t="str">
            <v>m</v>
          </cell>
          <cell r="D1968" t="str">
            <v>12.83</v>
          </cell>
        </row>
        <row r="1969">
          <cell r="A1969" t="str">
            <v>324L</v>
          </cell>
          <cell r="B1969" t="str">
            <v>CABLE MULTIPAR DE 30 PARES</v>
          </cell>
          <cell r="C1969" t="str">
            <v>m</v>
          </cell>
          <cell r="D1969" t="str">
            <v>3.91</v>
          </cell>
        </row>
        <row r="1970">
          <cell r="A1970" t="str">
            <v>34L</v>
          </cell>
          <cell r="B1970" t="str">
            <v>CABLE MULTIPAR DE 100 PARES</v>
          </cell>
          <cell r="C1970" t="str">
            <v>m</v>
          </cell>
          <cell r="D1970" t="str">
            <v>4.86</v>
          </cell>
        </row>
        <row r="1971">
          <cell r="A1971" t="str">
            <v>44L</v>
          </cell>
          <cell r="B1971" t="str">
            <v>CAJA DIST. TELEFONICA 10 PARES(20x20)INC. REGLETA</v>
          </cell>
          <cell r="C1971" t="str">
            <v>u</v>
          </cell>
          <cell r="D1971" t="str">
            <v>45.42</v>
          </cell>
        </row>
        <row r="1972">
          <cell r="A1972" t="str">
            <v>46L</v>
          </cell>
          <cell r="B1972" t="str">
            <v>CAJA DE 30*40*20 cm., PARA MONTAJE DE 8 BALASTROS</v>
          </cell>
          <cell r="C1972" t="str">
            <v>u</v>
          </cell>
          <cell r="D1972" t="str">
            <v>34.32</v>
          </cell>
        </row>
        <row r="1973">
          <cell r="A1973" t="str">
            <v>48L</v>
          </cell>
          <cell r="B1973" t="str">
            <v>CAJA HORMIGON PARA PROTECCION REFLECTORES</v>
          </cell>
          <cell r="C1973" t="str">
            <v>u</v>
          </cell>
          <cell r="D1973" t="str">
            <v>117.71</v>
          </cell>
        </row>
        <row r="1974">
          <cell r="A1974" t="str">
            <v>50L</v>
          </cell>
          <cell r="B1974" t="str">
            <v>CAJA PARA SALIDA ESPEC.220V CON LLAVE (20*20*20)cm</v>
          </cell>
          <cell r="C1974" t="str">
            <v>u</v>
          </cell>
          <cell r="D1974" t="str">
            <v>17.87</v>
          </cell>
        </row>
        <row r="1975">
          <cell r="A1975" t="str">
            <v>52L</v>
          </cell>
          <cell r="B1975" t="str">
            <v>CAJA PARA SEMAFOROS (60X60 CM INTERIOR) e=10 cm</v>
          </cell>
          <cell r="C1975" t="str">
            <v>m</v>
          </cell>
          <cell r="D1975" t="str">
            <v>109.78</v>
          </cell>
        </row>
        <row r="1976">
          <cell r="A1976" t="str">
            <v>342L</v>
          </cell>
          <cell r="B1976" t="str">
            <v>CAJA REVISION BAJA TENSION 40x40x50cm TAPA H.A.</v>
          </cell>
          <cell r="C1976" t="str">
            <v>u</v>
          </cell>
          <cell r="D1976" t="str">
            <v>93.64</v>
          </cell>
        </row>
        <row r="1977">
          <cell r="A1977" t="str">
            <v>590L</v>
          </cell>
          <cell r="B1977" t="str">
            <v>CAJA DE HORMIGON TABLERO ELECTRICO 100*80*30cm</v>
          </cell>
          <cell r="C1977" t="str">
            <v>u</v>
          </cell>
          <cell r="D1977" t="str">
            <v>79.22</v>
          </cell>
        </row>
        <row r="1978">
          <cell r="A1978" t="str">
            <v>542L</v>
          </cell>
          <cell r="B1978" t="str">
            <v>CAJA REVISION MEDIA TENSION 70x70x130cm,ACERA,T/HA</v>
          </cell>
          <cell r="C1978" t="str">
            <v>u</v>
          </cell>
          <cell r="D1978" t="str">
            <v>136.28</v>
          </cell>
        </row>
        <row r="1979">
          <cell r="A1979" t="str">
            <v>546L</v>
          </cell>
          <cell r="B1979" t="str">
            <v>CAJA REVISION MEDIA TENSION 70x70x150cm C/VIA,T/HA</v>
          </cell>
          <cell r="C1979" t="str">
            <v>u</v>
          </cell>
          <cell r="D1979" t="str">
            <v>143.36</v>
          </cell>
        </row>
        <row r="1980">
          <cell r="A1980" t="str">
            <v>864L</v>
          </cell>
          <cell r="B1980" t="str">
            <v>CAJA DE PASO TELEFONICA 25x25x10cm</v>
          </cell>
          <cell r="C1980" t="str">
            <v>u</v>
          </cell>
          <cell r="D1980" t="str">
            <v>16.48</v>
          </cell>
        </row>
        <row r="1981">
          <cell r="A1981" t="str">
            <v>54L</v>
          </cell>
          <cell r="B1981" t="str">
            <v>CANALIZACION PARA INSTALACIONES ELECTRICAS</v>
          </cell>
          <cell r="C1981" t="str">
            <v>m</v>
          </cell>
          <cell r="D1981" t="str">
            <v>10.14</v>
          </cell>
        </row>
        <row r="1982">
          <cell r="A1982" t="str">
            <v>344L</v>
          </cell>
          <cell r="B1982" t="str">
            <v>CANALIZACION BAJA TENSION (INC.EXC.HORM.TUBO.RELL)</v>
          </cell>
          <cell r="C1982" t="str">
            <v>m</v>
          </cell>
          <cell r="D1982" t="str">
            <v>33.16</v>
          </cell>
        </row>
        <row r="1983">
          <cell r="A1983" t="str">
            <v>808L</v>
          </cell>
          <cell r="B1983" t="str">
            <v>CANALIZACION MT-BT Y AP (INC. EXC. RELLENO DESALO)</v>
          </cell>
          <cell r="C1983" t="str">
            <v>m</v>
          </cell>
          <cell r="D1983" t="str">
            <v>65.57</v>
          </cell>
        </row>
        <row r="1984">
          <cell r="A1984" t="str">
            <v>820L</v>
          </cell>
          <cell r="B1984" t="str">
            <v>CANALIZACION ACOMETIDA POZO REVISION-LUMINARIA</v>
          </cell>
          <cell r="C1984" t="str">
            <v>m</v>
          </cell>
          <cell r="D1984" t="str">
            <v>0.81</v>
          </cell>
        </row>
        <row r="1985">
          <cell r="A1985" t="str">
            <v>544L</v>
          </cell>
          <cell r="B1985" t="str">
            <v>CANALIZACION MEDIA TENSION,ACERA</v>
          </cell>
          <cell r="C1985" t="str">
            <v>m</v>
          </cell>
          <cell r="D1985" t="str">
            <v>42.16</v>
          </cell>
        </row>
        <row r="1986">
          <cell r="A1986" t="str">
            <v>548L</v>
          </cell>
          <cell r="B1986" t="str">
            <v>CANALIZACION MEDIA TENSION,CRUCE VIA EXC.RELL.DES.</v>
          </cell>
          <cell r="C1986" t="str">
            <v>m</v>
          </cell>
          <cell r="D1986" t="str">
            <v>46.54</v>
          </cell>
        </row>
        <row r="1987">
          <cell r="A1987" t="str">
            <v>868L</v>
          </cell>
          <cell r="B1987" t="str">
            <v>CANALIZACION VI VIAS COMUNICACIONES INC. EXC-RELL</v>
          </cell>
          <cell r="C1987" t="str">
            <v>m</v>
          </cell>
          <cell r="D1987" t="str">
            <v>24.81</v>
          </cell>
        </row>
        <row r="1988">
          <cell r="A1988" t="str">
            <v>868LZ</v>
          </cell>
          <cell r="B1988" t="str">
            <v>CANALIZACION VI VIAS COMUNICACIONES CALZADA</v>
          </cell>
          <cell r="C1988" t="str">
            <v>m</v>
          </cell>
          <cell r="D1988" t="str">
            <v>26.77</v>
          </cell>
        </row>
        <row r="1989">
          <cell r="A1989" t="str">
            <v>418L</v>
          </cell>
          <cell r="B1989" t="str">
            <v>CANALETAS-TORNILLOS TABLERO DISTRIBUCION</v>
          </cell>
          <cell r="C1989" t="str">
            <v>u</v>
          </cell>
          <cell r="D1989" t="str">
            <v>22.04</v>
          </cell>
        </row>
        <row r="1990">
          <cell r="A1990" t="str">
            <v>56L</v>
          </cell>
          <cell r="B1990" t="str">
            <v>CAPACETA CON FUS. NH EN B.T. DE TRANSFOR. 10 KVA</v>
          </cell>
          <cell r="C1990" t="str">
            <v>u</v>
          </cell>
          <cell r="D1990" t="str">
            <v>39.72</v>
          </cell>
        </row>
        <row r="1991">
          <cell r="A1991" t="str">
            <v>404L</v>
          </cell>
          <cell r="B1991" t="str">
            <v>CAPACETA CON FUS. NH EN B.T. DE TRANSFOR. 100 KVA</v>
          </cell>
          <cell r="C1991" t="str">
            <v>u</v>
          </cell>
          <cell r="D1991" t="str">
            <v>91.90</v>
          </cell>
        </row>
        <row r="1992">
          <cell r="A1992" t="str">
            <v>556L</v>
          </cell>
          <cell r="B1992" t="str">
            <v>CAPACETA CON FUS. NH EN B.T. TRANSFORMADOR 50 KVA</v>
          </cell>
          <cell r="C1992" t="str">
            <v>u</v>
          </cell>
          <cell r="D1992" t="str">
            <v>69.22</v>
          </cell>
        </row>
        <row r="1993">
          <cell r="A1993" t="str">
            <v>58L</v>
          </cell>
          <cell r="B1993" t="str">
            <v>CONDUCTOR DE Cu AISLADO TTU#8</v>
          </cell>
          <cell r="C1993" t="str">
            <v>m</v>
          </cell>
          <cell r="D1993" t="str">
            <v>1.71</v>
          </cell>
        </row>
        <row r="1994">
          <cell r="A1994" t="str">
            <v>60L</v>
          </cell>
          <cell r="B1994" t="str">
            <v>CONEXION A TIERRA G2-1</v>
          </cell>
          <cell r="C1994" t="str">
            <v>u</v>
          </cell>
          <cell r="D1994" t="str">
            <v>101.47</v>
          </cell>
        </row>
        <row r="1995">
          <cell r="A1995" t="str">
            <v>294l</v>
          </cell>
          <cell r="B1995" t="str">
            <v>CONEXION A TIERRA G2-3</v>
          </cell>
          <cell r="C1995" t="str">
            <v>u</v>
          </cell>
          <cell r="D1995" t="str">
            <v>213.35</v>
          </cell>
        </row>
        <row r="1996">
          <cell r="A1996" t="str">
            <v>62L</v>
          </cell>
          <cell r="B1996" t="str">
            <v>CONEXION A TIERRA (VARILLA COOPERWELL)</v>
          </cell>
          <cell r="C1996" t="str">
            <v>u</v>
          </cell>
          <cell r="D1996" t="str">
            <v>23.93</v>
          </cell>
        </row>
        <row r="1997">
          <cell r="A1997" t="str">
            <v>64L</v>
          </cell>
          <cell r="B1997" t="str">
            <v>CONMUTADORES DOBLES</v>
          </cell>
          <cell r="C1997" t="str">
            <v>u</v>
          </cell>
          <cell r="D1997" t="str">
            <v>13.47</v>
          </cell>
        </row>
        <row r="1998">
          <cell r="A1998" t="str">
            <v>66L</v>
          </cell>
          <cell r="B1998" t="str">
            <v>CONMUTADORES SIMPLES</v>
          </cell>
          <cell r="C1998" t="str">
            <v>u</v>
          </cell>
          <cell r="D1998" t="str">
            <v>9.35</v>
          </cell>
        </row>
        <row r="1999">
          <cell r="A1999" t="str">
            <v>68L</v>
          </cell>
          <cell r="B1999" t="str">
            <v>CONSOLA DE SONIDO</v>
          </cell>
          <cell r="C1999" t="str">
            <v>u</v>
          </cell>
          <cell r="D1999" t="str">
            <v>2419.00</v>
          </cell>
        </row>
        <row r="2000">
          <cell r="A2000" t="str">
            <v>70L</v>
          </cell>
          <cell r="B2000" t="str">
            <v>CONTACTOR 110V 2.2KW 3HP</v>
          </cell>
          <cell r="C2000" t="str">
            <v>u</v>
          </cell>
          <cell r="D2000" t="str">
            <v>30.48</v>
          </cell>
        </row>
        <row r="2001">
          <cell r="A2001" t="str">
            <v>870L</v>
          </cell>
          <cell r="B2001" t="str">
            <v>CONTROL FOTOELECTRICO TEMPORIZADO</v>
          </cell>
          <cell r="C2001" t="str">
            <v>u</v>
          </cell>
          <cell r="D2001" t="str">
            <v>579.62</v>
          </cell>
        </row>
        <row r="2002">
          <cell r="A2002" t="str">
            <v>870LN</v>
          </cell>
          <cell r="B2002" t="str">
            <v>CONTROL TEMPORIZADO</v>
          </cell>
          <cell r="C2002" t="str">
            <v>u</v>
          </cell>
          <cell r="D2002" t="str">
            <v>260.68</v>
          </cell>
        </row>
        <row r="2003">
          <cell r="A2003" t="str">
            <v>72L</v>
          </cell>
          <cell r="B2003" t="str">
            <v>DUCHA ELECTRICA</v>
          </cell>
          <cell r="C2003" t="str">
            <v>u</v>
          </cell>
          <cell r="D2003" t="str">
            <v>36.68</v>
          </cell>
        </row>
        <row r="2004">
          <cell r="A2004" t="str">
            <v>74L</v>
          </cell>
          <cell r="B2004" t="str">
            <v>ENSAMBLAJE DE ESTRUCTURA DE BAJA TENSION ES-041</v>
          </cell>
          <cell r="C2004" t="str">
            <v>u</v>
          </cell>
          <cell r="D2004" t="str">
            <v>33.99</v>
          </cell>
        </row>
        <row r="2005">
          <cell r="A2005" t="str">
            <v>76L</v>
          </cell>
          <cell r="B2005" t="str">
            <v>EMSAMBLAJE DE ESTRUCTURA DE BAJA TENSION ET-041</v>
          </cell>
          <cell r="C2005" t="str">
            <v>u</v>
          </cell>
          <cell r="D2005" t="str">
            <v>45.64</v>
          </cell>
        </row>
        <row r="2006">
          <cell r="A2006" t="str">
            <v>78L</v>
          </cell>
          <cell r="B2006" t="str">
            <v>ENSAMBLAJE DE ESTRUCTURA DE BAJA TENSION ES-042</v>
          </cell>
          <cell r="C2006" t="str">
            <v>u</v>
          </cell>
          <cell r="D2006" t="str">
            <v>39.11</v>
          </cell>
        </row>
        <row r="2007">
          <cell r="A2007" t="str">
            <v>80L</v>
          </cell>
          <cell r="B2007" t="str">
            <v>ENSAMBLAJE DE ESTRUCTURA DE BAJA TENSION ET-042</v>
          </cell>
          <cell r="C2007" t="str">
            <v>u</v>
          </cell>
          <cell r="D2007" t="str">
            <v>43.03</v>
          </cell>
        </row>
        <row r="2008">
          <cell r="A2008" t="str">
            <v>82L</v>
          </cell>
          <cell r="B2008" t="str">
            <v>ENSAMBLAJE DE ESTRUCTURA DE BAJA TENSION ER-042</v>
          </cell>
          <cell r="C2008" t="str">
            <v>u</v>
          </cell>
          <cell r="D2008" t="str">
            <v>52.14</v>
          </cell>
        </row>
        <row r="2009">
          <cell r="A2009" t="str">
            <v>84L</v>
          </cell>
          <cell r="B2009" t="str">
            <v>ENSAMBLAJE DE ESTRUCTURA DE BAJA TENSION ES-044</v>
          </cell>
          <cell r="C2009" t="str">
            <v>u</v>
          </cell>
          <cell r="D2009" t="str">
            <v>63.75</v>
          </cell>
        </row>
        <row r="2010">
          <cell r="A2010" t="str">
            <v>86L</v>
          </cell>
          <cell r="B2010" t="str">
            <v>ENSAMBLAJE DE ESTRUCTURA DE BAJA TENSION ET-044</v>
          </cell>
          <cell r="C2010" t="str">
            <v>u</v>
          </cell>
          <cell r="D2010" t="str">
            <v>77.19</v>
          </cell>
        </row>
        <row r="2011">
          <cell r="A2011" t="str">
            <v>88L</v>
          </cell>
          <cell r="B2011" t="str">
            <v>EQUIPO DE AIRE ACONDICIONADO ASC2456GB</v>
          </cell>
          <cell r="C2011" t="str">
            <v>u</v>
          </cell>
          <cell r="D2011" t="str">
            <v>1050.97</v>
          </cell>
        </row>
        <row r="2012">
          <cell r="A2012" t="str">
            <v>90L</v>
          </cell>
          <cell r="B2012" t="str">
            <v>ESTACION DE TRABAJO EN "L"</v>
          </cell>
          <cell r="C2012" t="str">
            <v>u</v>
          </cell>
          <cell r="D2012" t="str">
            <v>167.85</v>
          </cell>
        </row>
        <row r="2013">
          <cell r="A2013" t="str">
            <v>92L</v>
          </cell>
          <cell r="B2013" t="str">
            <v>ESTRUCTURA MONOFASICA SUSPENSION "UP"</v>
          </cell>
          <cell r="C2013" t="str">
            <v>u</v>
          </cell>
          <cell r="D2013" t="str">
            <v>60.27</v>
          </cell>
        </row>
        <row r="2014">
          <cell r="A2014" t="str">
            <v>94L</v>
          </cell>
          <cell r="B2014" t="str">
            <v>ESTRUCTURA MONOFASICA TERMINAL "UR"</v>
          </cell>
          <cell r="C2014" t="str">
            <v>u</v>
          </cell>
          <cell r="D2014" t="str">
            <v>84.33</v>
          </cell>
        </row>
        <row r="2015">
          <cell r="A2015" t="str">
            <v>388L</v>
          </cell>
          <cell r="B2015" t="str">
            <v>ESTRUCTURA MONOFASICA TERMINAL "UR2"</v>
          </cell>
          <cell r="C2015" t="str">
            <v>u</v>
          </cell>
          <cell r="D2015" t="str">
            <v>133.96</v>
          </cell>
        </row>
        <row r="2016">
          <cell r="A2016" t="str">
            <v>978L</v>
          </cell>
          <cell r="B2016" t="str">
            <v>ESTRUCTURA MONOFASICA SUSPENSION VOLADO VP2</v>
          </cell>
          <cell r="C2016" t="str">
            <v>u</v>
          </cell>
          <cell r="D2016" t="str">
            <v>199.12</v>
          </cell>
        </row>
        <row r="2017">
          <cell r="A2017" t="str">
            <v>96L</v>
          </cell>
          <cell r="B2017" t="str">
            <v>ESTRUCTURA TRIFASICA DE SUSPENSION "CP"</v>
          </cell>
          <cell r="C2017" t="str">
            <v>u</v>
          </cell>
          <cell r="D2017" t="str">
            <v>127.33</v>
          </cell>
        </row>
        <row r="2018">
          <cell r="A2018" t="str">
            <v>508L</v>
          </cell>
          <cell r="B2018" t="str">
            <v>ESTRUCTURA MONOFASICA RETENSION VOLADO VR</v>
          </cell>
          <cell r="C2018" t="str">
            <v>u</v>
          </cell>
          <cell r="D2018" t="str">
            <v>279.95</v>
          </cell>
        </row>
        <row r="2019">
          <cell r="A2019" t="str">
            <v>510L</v>
          </cell>
          <cell r="B2019" t="str">
            <v>ESTRUCTURA MONOFASICA SUSPENSION VOLADO VP</v>
          </cell>
          <cell r="C2019" t="str">
            <v>u</v>
          </cell>
          <cell r="D2019" t="str">
            <v>135.78</v>
          </cell>
        </row>
        <row r="2020">
          <cell r="A2020" t="str">
            <v>530L</v>
          </cell>
          <cell r="B2020" t="str">
            <v>ESTRUCTURA TRIFASICA RETENSION VOLADO VR</v>
          </cell>
          <cell r="C2020" t="str">
            <v>u</v>
          </cell>
          <cell r="D2020" t="str">
            <v>371.29</v>
          </cell>
        </row>
        <row r="2021">
          <cell r="A2021" t="str">
            <v>532L</v>
          </cell>
          <cell r="B2021" t="str">
            <v>ESTRUCTURA TRIFASICA RETENSION VOLADO VP</v>
          </cell>
          <cell r="C2021" t="str">
            <v>u</v>
          </cell>
          <cell r="D2021" t="str">
            <v>193.39</v>
          </cell>
        </row>
        <row r="2022">
          <cell r="A2022" t="str">
            <v>534L</v>
          </cell>
          <cell r="B2022" t="str">
            <v>ESTRUCTURA TRIFASICA SUSPENSION CENTRADA CP</v>
          </cell>
          <cell r="C2022" t="str">
            <v>u</v>
          </cell>
          <cell r="D2022" t="str">
            <v>187.42</v>
          </cell>
        </row>
        <row r="2023">
          <cell r="A2023" t="str">
            <v>536L</v>
          </cell>
          <cell r="B2023" t="str">
            <v>ESTRUCTURA TRIFASICA RETENSION CENTRADA CR</v>
          </cell>
          <cell r="C2023" t="str">
            <v>u</v>
          </cell>
          <cell r="D2023" t="str">
            <v>342.84</v>
          </cell>
        </row>
        <row r="2024">
          <cell r="A2024" t="str">
            <v>552L</v>
          </cell>
          <cell r="B2024" t="str">
            <v>ESTRUCTURA TERMINAL TRIPOLAR 13.8 KV, EXTERIOR</v>
          </cell>
          <cell r="C2024" t="str">
            <v>u</v>
          </cell>
          <cell r="D2024" t="str">
            <v>1051.00</v>
          </cell>
        </row>
        <row r="2025">
          <cell r="A2025" t="str">
            <v>554L</v>
          </cell>
          <cell r="B2025" t="str">
            <v>ESTRUCTURA TRIFASICA RETENSION VOLADO VR2</v>
          </cell>
          <cell r="C2025" t="str">
            <v>u</v>
          </cell>
          <cell r="D2025" t="str">
            <v>538.45</v>
          </cell>
        </row>
        <row r="2026">
          <cell r="A2026" t="str">
            <v>636L</v>
          </cell>
          <cell r="B2026" t="str">
            <v>ESTRUCTURA SECCIONADOR TRIPOLAR</v>
          </cell>
          <cell r="C2026" t="str">
            <v>u</v>
          </cell>
          <cell r="D2026" t="str">
            <v>554.89</v>
          </cell>
        </row>
        <row r="2027">
          <cell r="A2027" t="str">
            <v>518L</v>
          </cell>
          <cell r="B2027" t="str">
            <v>ESTRUCTURA BAJA TENSION PREENSAMBLADO TB-S</v>
          </cell>
          <cell r="C2027" t="str">
            <v>u</v>
          </cell>
          <cell r="D2027" t="str">
            <v>47.80</v>
          </cell>
        </row>
        <row r="2028">
          <cell r="A2028" t="str">
            <v>520L</v>
          </cell>
          <cell r="B2028" t="str">
            <v>ESTRUCTURA BAJA TENSION PREENSAMBLADO TB-RS</v>
          </cell>
          <cell r="C2028" t="str">
            <v>u</v>
          </cell>
          <cell r="D2028" t="str">
            <v>68.76</v>
          </cell>
        </row>
        <row r="2029">
          <cell r="A2029" t="str">
            <v>522L</v>
          </cell>
          <cell r="B2029" t="str">
            <v>ESTRUCTURA BAJA TENSION PREENSAMBLADO TB-RD</v>
          </cell>
          <cell r="C2029" t="str">
            <v>u</v>
          </cell>
          <cell r="D2029" t="str">
            <v>92.81</v>
          </cell>
        </row>
        <row r="2030">
          <cell r="A2030" t="str">
            <v>408L</v>
          </cell>
          <cell r="B2030" t="str">
            <v>ESTRUCTURA SOPORTE TIPO PORTICO H</v>
          </cell>
          <cell r="C2030" t="str">
            <v>u</v>
          </cell>
          <cell r="D2030" t="str">
            <v>1155.81</v>
          </cell>
        </row>
        <row r="2031">
          <cell r="A2031" t="str">
            <v>280L</v>
          </cell>
          <cell r="B2031" t="str">
            <v>EXCAVACION DE HUECOS PARA POSTES</v>
          </cell>
          <cell r="C2031" t="str">
            <v>u</v>
          </cell>
          <cell r="D2031" t="str">
            <v>9.28</v>
          </cell>
        </row>
        <row r="2032">
          <cell r="A2032" t="str">
            <v>500L</v>
          </cell>
          <cell r="B2032" t="str">
            <v>EXCAVACION DE HUECOS PARA ANCLAJES</v>
          </cell>
          <cell r="C2032" t="str">
            <v>u</v>
          </cell>
          <cell r="D2032" t="str">
            <v>5.05</v>
          </cell>
        </row>
        <row r="2033">
          <cell r="A2033" t="str">
            <v>100L</v>
          </cell>
          <cell r="B2033" t="str">
            <v>FOCO INCANDECENTE 100 W.</v>
          </cell>
          <cell r="C2033" t="str">
            <v>u</v>
          </cell>
          <cell r="D2033" t="str">
            <v>1.69</v>
          </cell>
        </row>
        <row r="2034">
          <cell r="A2034" t="str">
            <v>102L</v>
          </cell>
          <cell r="B2034" t="str">
            <v>FOCO LUZ MIXTA 160W 220V</v>
          </cell>
          <cell r="C2034" t="str">
            <v>u</v>
          </cell>
          <cell r="D2034" t="str">
            <v>6.55</v>
          </cell>
        </row>
        <row r="2035">
          <cell r="A2035" t="str">
            <v>204L</v>
          </cell>
          <cell r="B2035" t="str">
            <v>FOCOS AHORRADORES 20 WATTS</v>
          </cell>
          <cell r="C2035" t="str">
            <v>u</v>
          </cell>
          <cell r="D2035" t="str">
            <v>4.55</v>
          </cell>
        </row>
        <row r="2036">
          <cell r="A2036" t="str">
            <v>104L</v>
          </cell>
          <cell r="B2036" t="str">
            <v>FOTOCELULA Y RELE DE ARRANQUE</v>
          </cell>
          <cell r="C2036" t="str">
            <v>u</v>
          </cell>
          <cell r="D2036" t="str">
            <v>70.50</v>
          </cell>
        </row>
        <row r="2037">
          <cell r="A2037" t="str">
            <v>106L</v>
          </cell>
          <cell r="B2037" t="str">
            <v>GABINETE PARA 4 MEDIDORES DE LUZ</v>
          </cell>
          <cell r="C2037" t="str">
            <v>u</v>
          </cell>
          <cell r="D2037" t="str">
            <v>57.23</v>
          </cell>
        </row>
        <row r="2038">
          <cell r="A2038" t="str">
            <v>282L</v>
          </cell>
          <cell r="B2038" t="str">
            <v>GABINETE 60x60x20 cm PARA CENTRO DE CARGA</v>
          </cell>
          <cell r="C2038" t="str">
            <v>u</v>
          </cell>
          <cell r="D2038" t="str">
            <v>103.56</v>
          </cell>
        </row>
        <row r="2039">
          <cell r="A2039" t="str">
            <v>108L</v>
          </cell>
          <cell r="B2039" t="str">
            <v>ILUMINACION CON CABLEADO SUBT.Y EMPOTRADO PTO</v>
          </cell>
          <cell r="C2039" t="str">
            <v>u</v>
          </cell>
          <cell r="D2039" t="str">
            <v>115.45</v>
          </cell>
        </row>
        <row r="2040">
          <cell r="A2040" t="str">
            <v>110L</v>
          </cell>
          <cell r="B2040" t="str">
            <v>ILUMINACION DECORATIVA COLGANTE TIPO OJO DE BUEY</v>
          </cell>
          <cell r="C2040" t="str">
            <v>u</v>
          </cell>
          <cell r="D2040" t="str">
            <v>71.41</v>
          </cell>
        </row>
        <row r="2041">
          <cell r="A2041" t="str">
            <v>112L</v>
          </cell>
          <cell r="B2041" t="str">
            <v>ILUMINACION DECORATIVA EMPOTRADA TIPO OJO DE BUEY</v>
          </cell>
          <cell r="C2041" t="str">
            <v>u</v>
          </cell>
          <cell r="D2041" t="str">
            <v>32.85</v>
          </cell>
        </row>
        <row r="2042">
          <cell r="A2042" t="str">
            <v>114L</v>
          </cell>
          <cell r="B2042" t="str">
            <v>ILUMINACION DE PARED TIPO APLIQUE MEDIA LUNA</v>
          </cell>
          <cell r="C2042" t="str">
            <v>u</v>
          </cell>
          <cell r="D2042" t="str">
            <v>18.33</v>
          </cell>
        </row>
        <row r="2043">
          <cell r="A2043" t="str">
            <v>116L</v>
          </cell>
          <cell r="B2043" t="str">
            <v>ILUMINACION EMPOTRADA EN PISO  PTO.</v>
          </cell>
          <cell r="C2043" t="str">
            <v>u</v>
          </cell>
          <cell r="D2043" t="str">
            <v>98.46</v>
          </cell>
        </row>
        <row r="2044">
          <cell r="A2044" t="str">
            <v>118L</v>
          </cell>
          <cell r="B2044" t="str">
            <v>ILUMINACION TIPO FLORESCENTE4*20W PARA CIELO FALSO</v>
          </cell>
          <cell r="C2044" t="str">
            <v>u</v>
          </cell>
          <cell r="D2044" t="str">
            <v>70.53</v>
          </cell>
        </row>
        <row r="2045">
          <cell r="A2045" t="str">
            <v>120L</v>
          </cell>
          <cell r="B2045" t="str">
            <v>ILUMINACION TIPO REFLECTOR 150W(OJO DE BUEY SOBRE)</v>
          </cell>
          <cell r="C2045" t="str">
            <v>u</v>
          </cell>
          <cell r="D2045" t="str">
            <v>114.61</v>
          </cell>
        </row>
        <row r="2046">
          <cell r="A2046" t="str">
            <v>122L</v>
          </cell>
          <cell r="B2046" t="str">
            <v>INSTALACION DE CAJA PARA MEDIDORES</v>
          </cell>
          <cell r="C2046" t="str">
            <v>u</v>
          </cell>
          <cell r="D2046" t="str">
            <v>77.75</v>
          </cell>
        </row>
        <row r="2047">
          <cell r="A2047" t="str">
            <v>124L</v>
          </cell>
          <cell r="B2047" t="str">
            <v>INSTALACION DE LUMINARIAS DE 100 W</v>
          </cell>
          <cell r="C2047" t="str">
            <v>u</v>
          </cell>
          <cell r="D2047" t="str">
            <v>139.66</v>
          </cell>
        </row>
        <row r="2048">
          <cell r="A2048" t="str">
            <v>126L</v>
          </cell>
          <cell r="B2048" t="str">
            <v>INSTALACION DE LUMINARIAS DE 150 W</v>
          </cell>
          <cell r="C2048" t="str">
            <v>u</v>
          </cell>
          <cell r="D2048" t="str">
            <v>169.91</v>
          </cell>
        </row>
        <row r="2049">
          <cell r="A2049" t="str">
            <v>128L</v>
          </cell>
          <cell r="B2049" t="str">
            <v>INSTALACION DE LUMINARIAS DE 250 W</v>
          </cell>
          <cell r="C2049" t="str">
            <v>u</v>
          </cell>
          <cell r="D2049" t="str">
            <v>252.67</v>
          </cell>
        </row>
        <row r="2050">
          <cell r="A2050" t="str">
            <v>642L</v>
          </cell>
          <cell r="B2050" t="str">
            <v>INSTALACION LUMINARIA MH-400W-240 VAC</v>
          </cell>
          <cell r="C2050" t="str">
            <v>u</v>
          </cell>
          <cell r="D2050" t="str">
            <v>507.00</v>
          </cell>
        </row>
        <row r="2051">
          <cell r="A2051" t="str">
            <v>644L</v>
          </cell>
          <cell r="B2051" t="str">
            <v>INSTALACION LUMINARIA MH-250W-240 VAC</v>
          </cell>
          <cell r="C2051" t="str">
            <v>u</v>
          </cell>
          <cell r="D2051" t="str">
            <v>489.30</v>
          </cell>
        </row>
        <row r="2052">
          <cell r="A2052" t="str">
            <v>646L</v>
          </cell>
          <cell r="B2052" t="str">
            <v>INSTALACION LUMINARIA MH-150W-240 VAC</v>
          </cell>
          <cell r="C2052" t="str">
            <v>u</v>
          </cell>
          <cell r="D2052" t="str">
            <v>471.60</v>
          </cell>
        </row>
        <row r="2053">
          <cell r="A2053" t="str">
            <v>130L</v>
          </cell>
          <cell r="B2053" t="str">
            <v>INSTALACION DE MANGERA 1 1/2"</v>
          </cell>
          <cell r="C2053" t="str">
            <v>m</v>
          </cell>
          <cell r="D2053" t="str">
            <v>3.79</v>
          </cell>
        </row>
        <row r="2054">
          <cell r="A2054" t="str">
            <v>132L</v>
          </cell>
          <cell r="B2054" t="str">
            <v>INSTALACION DE MANGUERA 2"</v>
          </cell>
          <cell r="C2054" t="str">
            <v>m</v>
          </cell>
          <cell r="D2054" t="str">
            <v>3.26</v>
          </cell>
        </row>
        <row r="2055">
          <cell r="A2055" t="str">
            <v>134L</v>
          </cell>
          <cell r="B2055" t="str">
            <v>INSTALACION DE TELEFONO PTO.</v>
          </cell>
          <cell r="C2055" t="str">
            <v>u</v>
          </cell>
          <cell r="D2055" t="str">
            <v>27.55</v>
          </cell>
        </row>
        <row r="2056">
          <cell r="A2056" t="str">
            <v>136L</v>
          </cell>
          <cell r="B2056" t="str">
            <v>INSTALACION DUCTOS PARA CABLEADO ELECT/ TELEFONICO</v>
          </cell>
          <cell r="C2056" t="str">
            <v>m</v>
          </cell>
          <cell r="D2056" t="str">
            <v>6.63</v>
          </cell>
        </row>
        <row r="2057">
          <cell r="A2057" t="str">
            <v>138L</v>
          </cell>
          <cell r="B2057" t="str">
            <v>INSTALACION TENSOR A TIERRA EN ALTA TENSION TTA</v>
          </cell>
          <cell r="C2057" t="str">
            <v>u</v>
          </cell>
          <cell r="D2057" t="str">
            <v>91.50</v>
          </cell>
        </row>
        <row r="2058">
          <cell r="A2058" t="str">
            <v>348L</v>
          </cell>
          <cell r="B2058" t="str">
            <v>INSTALACION TENSOR A TIERRA EN BAJA TENSION TTB</v>
          </cell>
          <cell r="C2058" t="str">
            <v>u</v>
          </cell>
          <cell r="D2058" t="str">
            <v>69.94</v>
          </cell>
        </row>
        <row r="2059">
          <cell r="A2059" t="str">
            <v>512L</v>
          </cell>
          <cell r="B2059" t="str">
            <v>INSTALACION TENSOR A TIERRA DOBLE TENSION TTC</v>
          </cell>
          <cell r="C2059" t="str">
            <v>u</v>
          </cell>
          <cell r="D2059" t="str">
            <v>125.19</v>
          </cell>
        </row>
        <row r="2060">
          <cell r="A2060" t="str">
            <v>558L</v>
          </cell>
          <cell r="B2060" t="str">
            <v>INSTALACION TENSOR FAROL EN ALTA TENSION TFA</v>
          </cell>
          <cell r="C2060" t="str">
            <v>u</v>
          </cell>
          <cell r="D2060" t="str">
            <v>105.40</v>
          </cell>
        </row>
        <row r="2061">
          <cell r="A2061" t="str">
            <v>560L</v>
          </cell>
          <cell r="B2061" t="str">
            <v>INSTALACION TENSOR FAROL DOBLE TENSION TFC</v>
          </cell>
          <cell r="C2061" t="str">
            <v>u</v>
          </cell>
          <cell r="D2061" t="str">
            <v>142.96</v>
          </cell>
        </row>
        <row r="2062">
          <cell r="A2062" t="str">
            <v>900L</v>
          </cell>
          <cell r="B2062" t="str">
            <v>INSTALACION TENSOR FAROL EN  BAJA TENSION TFB</v>
          </cell>
          <cell r="C2062" t="str">
            <v>u</v>
          </cell>
          <cell r="D2062" t="str">
            <v>105.40</v>
          </cell>
        </row>
        <row r="2063">
          <cell r="A2063" t="str">
            <v>538L</v>
          </cell>
          <cell r="B2063" t="str">
            <v>INSTALACION TENSOR POSTE A POSTE TTA</v>
          </cell>
          <cell r="C2063" t="str">
            <v>u</v>
          </cell>
          <cell r="D2063" t="str">
            <v>113.32</v>
          </cell>
        </row>
        <row r="2064">
          <cell r="A2064" t="str">
            <v>142L</v>
          </cell>
          <cell r="B2064" t="str">
            <v>INTERRUPTORES SIMPLE</v>
          </cell>
          <cell r="C2064" t="str">
            <v>u</v>
          </cell>
          <cell r="D2064" t="str">
            <v>5.07</v>
          </cell>
        </row>
        <row r="2065">
          <cell r="A2065" t="str">
            <v>140L</v>
          </cell>
          <cell r="B2065" t="str">
            <v>INTERRUPTORES DOBLES</v>
          </cell>
          <cell r="C2065" t="str">
            <v>u</v>
          </cell>
          <cell r="D2065" t="str">
            <v>6.61</v>
          </cell>
        </row>
        <row r="2066">
          <cell r="A2066" t="str">
            <v>144L</v>
          </cell>
          <cell r="B2066" t="str">
            <v>INTERRUPTORES TRIPLES</v>
          </cell>
          <cell r="C2066" t="str">
            <v>u</v>
          </cell>
          <cell r="D2066" t="str">
            <v>7.03</v>
          </cell>
        </row>
        <row r="2067">
          <cell r="A2067" t="str">
            <v>146L</v>
          </cell>
          <cell r="B2067" t="str">
            <v>LAMPARAS DE MERCURIO 250 W</v>
          </cell>
          <cell r="C2067" t="str">
            <v>u</v>
          </cell>
          <cell r="D2067" t="str">
            <v>213.89</v>
          </cell>
        </row>
        <row r="2068">
          <cell r="A2068" t="str">
            <v>148L</v>
          </cell>
          <cell r="B2068" t="str">
            <v>LAMPARAS IMAGE CON POSTE INCLUIDO</v>
          </cell>
          <cell r="C2068" t="str">
            <v>u</v>
          </cell>
          <cell r="D2068" t="str">
            <v>747.71</v>
          </cell>
        </row>
        <row r="2069">
          <cell r="A2069" t="str">
            <v>150L</v>
          </cell>
          <cell r="B2069" t="str">
            <v>LAMPARA H.G. 175W 220V COMPLETA INSTALADA</v>
          </cell>
          <cell r="C2069" t="str">
            <v>u</v>
          </cell>
          <cell r="D2069" t="str">
            <v>116.51</v>
          </cell>
        </row>
        <row r="2070">
          <cell r="A2070" t="str">
            <v>152L</v>
          </cell>
          <cell r="B2070" t="str">
            <v>LUMINARIA ORNAMENTAL 175 W TIPO PLATO</v>
          </cell>
          <cell r="C2070" t="str">
            <v>u</v>
          </cell>
          <cell r="D2070" t="str">
            <v>685.42</v>
          </cell>
        </row>
        <row r="2071">
          <cell r="A2071" t="str">
            <v>154L</v>
          </cell>
          <cell r="B2071" t="str">
            <v>LUMINARIA PARA ILUMINACION ORNAMENTAL INC. POSTE</v>
          </cell>
          <cell r="C2071" t="str">
            <v>u</v>
          </cell>
          <cell r="D2071" t="str">
            <v>185.87</v>
          </cell>
        </row>
        <row r="2072">
          <cell r="A2072" t="str">
            <v>328L</v>
          </cell>
          <cell r="B2072" t="str">
            <v>LUMINARIA ORNAMENTAL 100 W HALOGENADO,INC. POSTE</v>
          </cell>
          <cell r="C2072" t="str">
            <v>u</v>
          </cell>
          <cell r="D2072" t="str">
            <v>783.87</v>
          </cell>
        </row>
        <row r="2073">
          <cell r="A2073" t="str">
            <v>312L</v>
          </cell>
          <cell r="B2073" t="str">
            <v>LUMINARIA FLUORESCENTE EMPOTRABLE 3x32W</v>
          </cell>
          <cell r="C2073" t="str">
            <v>u</v>
          </cell>
          <cell r="D2073" t="str">
            <v>53.77</v>
          </cell>
        </row>
        <row r="2074">
          <cell r="A2074" t="str">
            <v>314L</v>
          </cell>
          <cell r="B2074" t="str">
            <v>LUMINARIA FLUORESCENTE EMPOTRABLE 2x32W</v>
          </cell>
          <cell r="C2074" t="str">
            <v>u</v>
          </cell>
          <cell r="D2074" t="str">
            <v>47.38</v>
          </cell>
        </row>
        <row r="2075">
          <cell r="A2075" t="str">
            <v>370L</v>
          </cell>
          <cell r="B2075" t="str">
            <v>LUMINARIA INDUSTRIAL TIPO CAMPANA 250 W HG</v>
          </cell>
          <cell r="C2075" t="str">
            <v>u</v>
          </cell>
          <cell r="D2075" t="str">
            <v>175.77</v>
          </cell>
        </row>
        <row r="2076">
          <cell r="A2076" t="str">
            <v>372L</v>
          </cell>
          <cell r="B2076" t="str">
            <v>LUMINARIA INDUSTRIAL TIPO CAMPANA 125 W HG</v>
          </cell>
          <cell r="C2076" t="str">
            <v>u</v>
          </cell>
          <cell r="D2076" t="str">
            <v>168.39</v>
          </cell>
        </row>
        <row r="2077">
          <cell r="A2077" t="str">
            <v>374L</v>
          </cell>
          <cell r="B2077" t="str">
            <v>LUMINARIA FLUORESCENTE HERMETICA 2x40 BAJA TEMPE.</v>
          </cell>
          <cell r="C2077" t="str">
            <v>u</v>
          </cell>
          <cell r="D2077" t="str">
            <v>56.30</v>
          </cell>
        </row>
        <row r="2078">
          <cell r="A2078" t="str">
            <v>976L</v>
          </cell>
          <cell r="B2078" t="str">
            <v>LUMINARIA DE NA 250 W-240VAC DOBLE NIVEL</v>
          </cell>
          <cell r="C2078" t="str">
            <v>u</v>
          </cell>
          <cell r="D2078" t="str">
            <v>427.95</v>
          </cell>
        </row>
        <row r="2079">
          <cell r="A2079" t="str">
            <v>376l</v>
          </cell>
          <cell r="B2079" t="str">
            <v>LUMINARIA TIPO COBRA 400 W NA COMPLETA</v>
          </cell>
          <cell r="C2079" t="str">
            <v>u</v>
          </cell>
          <cell r="D2079" t="str">
            <v>197.65</v>
          </cell>
        </row>
        <row r="2080">
          <cell r="A2080" t="str">
            <v>316L</v>
          </cell>
          <cell r="B2080" t="str">
            <v>LUMINARIA TIPO OJO DE BUEY</v>
          </cell>
          <cell r="C2080" t="str">
            <v>u</v>
          </cell>
          <cell r="D2080" t="str">
            <v>10.60</v>
          </cell>
        </row>
        <row r="2081">
          <cell r="A2081" t="str">
            <v>858L</v>
          </cell>
          <cell r="B2081" t="str">
            <v>LUMINARIA 150W MH 230 VAC-60 HZ</v>
          </cell>
          <cell r="C2081" t="str">
            <v>u</v>
          </cell>
          <cell r="D2081" t="str">
            <v>2074.77</v>
          </cell>
        </row>
        <row r="2082">
          <cell r="A2082" t="str">
            <v>874L</v>
          </cell>
          <cell r="B2082" t="str">
            <v>LUMINARIA REFLECTOR PARED 70 W</v>
          </cell>
          <cell r="C2082" t="str">
            <v>u</v>
          </cell>
          <cell r="D2082" t="str">
            <v>458.34</v>
          </cell>
        </row>
        <row r="2083">
          <cell r="A2083" t="str">
            <v>876L</v>
          </cell>
          <cell r="B2083" t="str">
            <v>LUMINARIA REFLECTOR FOCAL METAHALIDE 150 W</v>
          </cell>
          <cell r="C2083" t="str">
            <v>u</v>
          </cell>
          <cell r="D2083" t="str">
            <v>919.72</v>
          </cell>
        </row>
        <row r="2084">
          <cell r="A2084" t="str">
            <v>878L</v>
          </cell>
          <cell r="B2084" t="str">
            <v>LUMINARIA PROYECOTR LED 30 cm, 12 LED DINAMICO</v>
          </cell>
          <cell r="C2084" t="str">
            <v>u</v>
          </cell>
          <cell r="D2084" t="str">
            <v>524.42</v>
          </cell>
        </row>
        <row r="2085">
          <cell r="A2085" t="str">
            <v>904L</v>
          </cell>
          <cell r="B2085" t="str">
            <v>LUMINARIA DECORATIVA SIMPLE 150 W MH, C/BRAZO 6 m</v>
          </cell>
          <cell r="C2085" t="str">
            <v>u</v>
          </cell>
          <cell r="D2085" t="str">
            <v>2166.68</v>
          </cell>
        </row>
        <row r="2086">
          <cell r="A2086" t="str">
            <v>906L</v>
          </cell>
          <cell r="B2086" t="str">
            <v>LUMINARIA DECORATIVA SIMPLE 150 W MH, 6 m</v>
          </cell>
          <cell r="C2086" t="str">
            <v>u</v>
          </cell>
          <cell r="D2086" t="str">
            <v>663.37</v>
          </cell>
        </row>
        <row r="2087">
          <cell r="A2087" t="str">
            <v>960L</v>
          </cell>
          <cell r="B2087" t="str">
            <v>LUMINARIA DECORATIVA SIMPLE 150 W SAP 9 m</v>
          </cell>
          <cell r="C2087" t="str">
            <v>u</v>
          </cell>
          <cell r="D2087" t="str">
            <v>2473.48</v>
          </cell>
        </row>
        <row r="2088">
          <cell r="A2088" t="str">
            <v>962L</v>
          </cell>
          <cell r="B2088" t="str">
            <v>LUMINARIA DECORATIVA SIMPLE 150 W MH, 9 m</v>
          </cell>
          <cell r="C2088" t="str">
            <v>u</v>
          </cell>
          <cell r="D2088" t="str">
            <v>2591.48</v>
          </cell>
        </row>
        <row r="2089">
          <cell r="A2089" t="str">
            <v>914L</v>
          </cell>
          <cell r="B2089" t="str">
            <v>LUMINARIA PROYECTOR 150 W MH</v>
          </cell>
          <cell r="C2089" t="str">
            <v>u</v>
          </cell>
          <cell r="D2089" t="str">
            <v>596.69</v>
          </cell>
        </row>
        <row r="2090">
          <cell r="A2090" t="str">
            <v>916L</v>
          </cell>
          <cell r="B2090" t="str">
            <v>LUMINARIA PROYECTOR LED 30 cm 10 LED, INC. PROTECT</v>
          </cell>
          <cell r="C2090" t="str">
            <v>u</v>
          </cell>
          <cell r="D2090" t="str">
            <v>564.09</v>
          </cell>
        </row>
        <row r="2091">
          <cell r="A2091" t="str">
            <v>918L</v>
          </cell>
          <cell r="B2091" t="str">
            <v>LUMINARIA PROYECTOR LED MIDI INC. PROTECTOR</v>
          </cell>
          <cell r="C2091" t="str">
            <v>u</v>
          </cell>
          <cell r="D2091" t="str">
            <v>564.09</v>
          </cell>
        </row>
        <row r="2092">
          <cell r="A2092" t="str">
            <v>572L</v>
          </cell>
          <cell r="B2092" t="str">
            <v>LUMINARIA REFLECTOR EMPOTRADA PISO 70 W-240 V</v>
          </cell>
          <cell r="C2092" t="str">
            <v>u</v>
          </cell>
          <cell r="D2092" t="str">
            <v>453.62</v>
          </cell>
        </row>
        <row r="2093">
          <cell r="A2093" t="str">
            <v>574L</v>
          </cell>
          <cell r="B2093" t="str">
            <v>LUMINARIA REFLECTOR EMPOTRADA PISO 150 W-240V</v>
          </cell>
          <cell r="C2093" t="str">
            <v>u</v>
          </cell>
          <cell r="D2093" t="str">
            <v>512.62</v>
          </cell>
        </row>
        <row r="2094">
          <cell r="A2094" t="str">
            <v>576L</v>
          </cell>
          <cell r="B2094" t="str">
            <v>LUMINARIA PROYECTOR LED 30 cm, 10 LED x1.2 W</v>
          </cell>
          <cell r="C2094" t="str">
            <v>u</v>
          </cell>
          <cell r="D2094" t="str">
            <v>465.42</v>
          </cell>
        </row>
        <row r="2095">
          <cell r="A2095" t="str">
            <v>578L</v>
          </cell>
          <cell r="B2095" t="str">
            <v>LUMINARIA PROYECTOR LED 60 cm, 20 LEDx1.2 W</v>
          </cell>
          <cell r="C2095" t="str">
            <v>u</v>
          </cell>
          <cell r="D2095" t="str">
            <v>866.62</v>
          </cell>
        </row>
        <row r="2096">
          <cell r="A2096" t="str">
            <v>580L</v>
          </cell>
          <cell r="B2096" t="str">
            <v>LUMINARIA OJO DE BUEY 70 W HQI</v>
          </cell>
          <cell r="C2096" t="str">
            <v>u</v>
          </cell>
          <cell r="D2096" t="str">
            <v>87.03</v>
          </cell>
        </row>
        <row r="2097">
          <cell r="A2097" t="str">
            <v>318L</v>
          </cell>
          <cell r="B2097" t="str">
            <v>LUZ DE EMERGENCIA DOBLE</v>
          </cell>
          <cell r="C2097" t="str">
            <v>u</v>
          </cell>
          <cell r="D2097" t="str">
            <v>71.23</v>
          </cell>
        </row>
        <row r="2098">
          <cell r="A2098" t="str">
            <v>606L</v>
          </cell>
          <cell r="B2098" t="str">
            <v>MANGUERA FLEXIBLE 1/2"</v>
          </cell>
          <cell r="C2098" t="str">
            <v>m</v>
          </cell>
          <cell r="D2098" t="str">
            <v>0.51</v>
          </cell>
        </row>
        <row r="2099">
          <cell r="A2099" t="str">
            <v>938L</v>
          </cell>
          <cell r="B2099" t="str">
            <v>MANGUERA ELECTRICA1/2"</v>
          </cell>
          <cell r="C2099" t="str">
            <v>m</v>
          </cell>
          <cell r="D2099" t="str">
            <v>0.49</v>
          </cell>
        </row>
        <row r="2100">
          <cell r="A2100" t="str">
            <v>156L</v>
          </cell>
          <cell r="B2100" t="str">
            <v>MANGUERA FLEXIBLE d=1"</v>
          </cell>
          <cell r="C2100" t="str">
            <v>m</v>
          </cell>
          <cell r="D2100" t="str">
            <v>0.81</v>
          </cell>
        </row>
        <row r="2101">
          <cell r="A2101" t="str">
            <v>158L</v>
          </cell>
          <cell r="B2101" t="str">
            <v>MANGUERA NEGRA 3/4" TENDIDO (INST. ELECTRICAS)</v>
          </cell>
          <cell r="C2101" t="str">
            <v>m</v>
          </cell>
          <cell r="D2101" t="str">
            <v>0.51</v>
          </cell>
        </row>
        <row r="2102">
          <cell r="A2102" t="str">
            <v>206L</v>
          </cell>
          <cell r="B2102" t="str">
            <v>MANGUERA 3/4" PUNTO ELECTRICO  PTO</v>
          </cell>
          <cell r="C2102" t="str">
            <v>u</v>
          </cell>
          <cell r="D2102" t="str">
            <v>8.37</v>
          </cell>
        </row>
        <row r="2103">
          <cell r="A2103" t="str">
            <v>272L</v>
          </cell>
          <cell r="B2103" t="str">
            <v>MANGUERA NEGRA 2" REFORZADA (TENDIDO ELECTRICO)</v>
          </cell>
          <cell r="C2103" t="str">
            <v>m</v>
          </cell>
          <cell r="D2103" t="str">
            <v>1.97</v>
          </cell>
        </row>
        <row r="2104">
          <cell r="A2104" t="str">
            <v>160L</v>
          </cell>
          <cell r="B2104" t="str">
            <v>MANGUEREADO PUNTO ELECTRICO 1/2"  PTO</v>
          </cell>
          <cell r="C2104" t="str">
            <v>u</v>
          </cell>
          <cell r="D2104" t="str">
            <v>10.81</v>
          </cell>
        </row>
        <row r="2105">
          <cell r="A2105" t="str">
            <v>162L</v>
          </cell>
          <cell r="B2105" t="str">
            <v>MICROFONOS CON PEDESTAL DE MESA</v>
          </cell>
          <cell r="C2105" t="str">
            <v>u</v>
          </cell>
          <cell r="D2105" t="str">
            <v>138.77</v>
          </cell>
        </row>
        <row r="2106">
          <cell r="A2106" t="str">
            <v>164L</v>
          </cell>
          <cell r="B2106" t="str">
            <v>MONTAJE DE TRANSF, MONO. AUTOPROTEGIDO 5 KVA</v>
          </cell>
          <cell r="C2106" t="str">
            <v>u</v>
          </cell>
          <cell r="D2106" t="str">
            <v>1355.01</v>
          </cell>
        </row>
        <row r="2107">
          <cell r="A2107" t="str">
            <v>166L</v>
          </cell>
          <cell r="B2107" t="str">
            <v>MONTAJE DE TRANSF. MONO. AUTOPROTEGIDO 10 KVA</v>
          </cell>
          <cell r="C2107" t="str">
            <v>u</v>
          </cell>
          <cell r="D2107" t="str">
            <v>1576.26</v>
          </cell>
        </row>
        <row r="2108">
          <cell r="A2108" t="str">
            <v>168L</v>
          </cell>
          <cell r="B2108" t="str">
            <v>MONTAJE DE TRANSF, MONO. AUTOPROTEGIDO 15 KVA</v>
          </cell>
          <cell r="C2108" t="str">
            <v>u</v>
          </cell>
          <cell r="D2108" t="str">
            <v>1730.07</v>
          </cell>
        </row>
        <row r="2109">
          <cell r="A2109" t="str">
            <v>550L</v>
          </cell>
          <cell r="B2109" t="str">
            <v>MONTAJE DE TRANSF, MONO. AUTOPROTEGIDO 50 KVA</v>
          </cell>
          <cell r="C2109" t="str">
            <v>u</v>
          </cell>
          <cell r="D2109" t="str">
            <v>3130.27</v>
          </cell>
        </row>
        <row r="2110">
          <cell r="A2110" t="str">
            <v>170L</v>
          </cell>
          <cell r="B2110" t="str">
            <v>MONTAJE DE TRANSF, MONO. AUTOPROTEGIDO 75 KVA</v>
          </cell>
          <cell r="C2110" t="str">
            <v>u</v>
          </cell>
          <cell r="D2110" t="str">
            <v>3548.53</v>
          </cell>
        </row>
        <row r="2111">
          <cell r="A2111" t="str">
            <v>970L</v>
          </cell>
          <cell r="B2111" t="str">
            <v>MONTAJE DE TRANSF. MONO. AUTOPROTEGIDO 37.5 KVA</v>
          </cell>
          <cell r="C2111" t="str">
            <v>u</v>
          </cell>
          <cell r="D2111" t="str">
            <v>2899.28</v>
          </cell>
        </row>
        <row r="2112">
          <cell r="A2112" t="str">
            <v>400L</v>
          </cell>
          <cell r="B2112" t="str">
            <v>MONTAJE DE TRANSF. TRIFASICO AUTOPROTEGIDO 100 KVA</v>
          </cell>
          <cell r="C2112" t="str">
            <v>u</v>
          </cell>
          <cell r="D2112" t="str">
            <v>6911.74</v>
          </cell>
        </row>
        <row r="2113">
          <cell r="A2113" t="str">
            <v>172L</v>
          </cell>
          <cell r="B2113" t="str">
            <v>PARLANTES</v>
          </cell>
          <cell r="C2113" t="str">
            <v>u</v>
          </cell>
          <cell r="D2113" t="str">
            <v>224.32</v>
          </cell>
        </row>
        <row r="2114">
          <cell r="A2114" t="str">
            <v>406L</v>
          </cell>
          <cell r="B2114" t="str">
            <v>PARARRAYOS 10 KV, CON PERNOS SUJECION</v>
          </cell>
          <cell r="C2114" t="str">
            <v>u</v>
          </cell>
          <cell r="D2114" t="str">
            <v>79.71</v>
          </cell>
        </row>
        <row r="2115">
          <cell r="A2115" t="str">
            <v>406LS</v>
          </cell>
          <cell r="B2115" t="str">
            <v>PARARRAYOS 15 KV, CON PERNOS SUJECION</v>
          </cell>
          <cell r="C2115" t="str">
            <v>u</v>
          </cell>
          <cell r="D2115" t="str">
            <v>100.17</v>
          </cell>
        </row>
        <row r="2116">
          <cell r="A2116" t="str">
            <v>174L</v>
          </cell>
          <cell r="B2116" t="str">
            <v>POSTES ORNAMENTALES DE 2 BOMBILLOS 125 W</v>
          </cell>
          <cell r="C2116" t="str">
            <v>u</v>
          </cell>
          <cell r="D2116" t="str">
            <v>199.10</v>
          </cell>
        </row>
        <row r="2117">
          <cell r="A2117" t="str">
            <v>288L</v>
          </cell>
          <cell r="B2117" t="str">
            <v>POSTES ORNAMENTALES</v>
          </cell>
          <cell r="C2117" t="str">
            <v>u</v>
          </cell>
          <cell r="D2117" t="str">
            <v>201.10</v>
          </cell>
        </row>
        <row r="2118">
          <cell r="A2118" t="str">
            <v>176L</v>
          </cell>
          <cell r="B2118" t="str">
            <v>POSTE DE ALUMB. PUBLICO 9m INSTALADO</v>
          </cell>
          <cell r="C2118" t="str">
            <v>u</v>
          </cell>
          <cell r="D2118" t="str">
            <v>380.28</v>
          </cell>
        </row>
        <row r="2119">
          <cell r="A2119" t="str">
            <v>178L</v>
          </cell>
          <cell r="B2119" t="str">
            <v>POSTE DE MADERA TRATADA d=12 cm</v>
          </cell>
          <cell r="C2119" t="str">
            <v>m</v>
          </cell>
          <cell r="D2119" t="str">
            <v>3.31</v>
          </cell>
        </row>
        <row r="2120">
          <cell r="A2120" t="str">
            <v>180L</v>
          </cell>
          <cell r="B2120" t="str">
            <v>POSTE DE MADERA TRATADA d=8 cm</v>
          </cell>
          <cell r="C2120" t="str">
            <v>m</v>
          </cell>
          <cell r="D2120" t="str">
            <v>2.11</v>
          </cell>
        </row>
        <row r="2121">
          <cell r="A2121" t="str">
            <v>284L</v>
          </cell>
          <cell r="B2121" t="str">
            <v>POZOS DE REVISION PARA INSTALACIONES ELECTRICAS</v>
          </cell>
          <cell r="C2121" t="str">
            <v>u</v>
          </cell>
          <cell r="D2121" t="str">
            <v>157.75</v>
          </cell>
        </row>
        <row r="2122">
          <cell r="A2122" t="str">
            <v>810L</v>
          </cell>
          <cell r="B2122" t="str">
            <v>POZOS REVISION MT-BT-AP CON TAPA H.A. 0.8x0.8x1.3m</v>
          </cell>
          <cell r="C2122" t="str">
            <v>u</v>
          </cell>
          <cell r="D2122" t="str">
            <v>295.53</v>
          </cell>
        </row>
        <row r="2123">
          <cell r="A2123" t="str">
            <v>866L</v>
          </cell>
          <cell r="B2123" t="str">
            <v>POZO REVISION SISTEMA COMUNICACIONES0.50x0.50x1.0m</v>
          </cell>
          <cell r="C2123" t="str">
            <v>u</v>
          </cell>
          <cell r="D2123" t="str">
            <v>110.07</v>
          </cell>
        </row>
        <row r="2124">
          <cell r="A2124" t="str">
            <v>182L</v>
          </cell>
          <cell r="B2124" t="str">
            <v>PROTECCION PARA FOCOS ( METALICO )</v>
          </cell>
          <cell r="C2124" t="str">
            <v>u</v>
          </cell>
          <cell r="D2124" t="str">
            <v>6.68</v>
          </cell>
        </row>
        <row r="2125">
          <cell r="A2125" t="str">
            <v>184L</v>
          </cell>
          <cell r="B2125" t="str">
            <v>PROYECTOR PARA COMPUTADOR</v>
          </cell>
          <cell r="C2125" t="str">
            <v>u</v>
          </cell>
          <cell r="D2125" t="str">
            <v>1631.35</v>
          </cell>
        </row>
        <row r="2126">
          <cell r="A2126" t="str">
            <v>186L</v>
          </cell>
          <cell r="B2126" t="str">
            <v>PUNTO ILUMINACION   PTO</v>
          </cell>
          <cell r="C2126" t="str">
            <v>u</v>
          </cell>
          <cell r="D2126" t="str">
            <v>43.68</v>
          </cell>
        </row>
        <row r="2127">
          <cell r="A2127" t="str">
            <v>188L</v>
          </cell>
          <cell r="B2127" t="str">
            <v>PUNTO TOMACORRIENTE DOBLE 110 V  PTO.</v>
          </cell>
          <cell r="C2127" t="str">
            <v>u</v>
          </cell>
          <cell r="D2127" t="str">
            <v>41.07</v>
          </cell>
        </row>
        <row r="2128">
          <cell r="A2128" t="str">
            <v>300L</v>
          </cell>
          <cell r="B2128" t="str">
            <v>PUNTO TOMACORRIENTE 110V DOBLE PARA PISO</v>
          </cell>
          <cell r="C2128" t="str">
            <v>u</v>
          </cell>
          <cell r="D2128" t="str">
            <v>64.53</v>
          </cell>
        </row>
        <row r="2129">
          <cell r="A2129" t="str">
            <v>320L</v>
          </cell>
          <cell r="B2129" t="str">
            <v>PUNTO DE SALIDA DE AUDIO  PTO</v>
          </cell>
          <cell r="C2129" t="str">
            <v>u</v>
          </cell>
          <cell r="D2129" t="str">
            <v>52.87</v>
          </cell>
        </row>
        <row r="2130">
          <cell r="A2130" t="str">
            <v>322L</v>
          </cell>
          <cell r="B2130" t="str">
            <v>PUNTO DE SALIDA DE VIDEO  PTO</v>
          </cell>
          <cell r="C2130" t="str">
            <v>u</v>
          </cell>
          <cell r="D2130" t="str">
            <v>40.02</v>
          </cell>
        </row>
        <row r="2131">
          <cell r="A2131" t="str">
            <v>190L</v>
          </cell>
          <cell r="B2131" t="str">
            <v>PUNTO LUMINARIA DECORATIVA SALIDA  PTO</v>
          </cell>
          <cell r="C2131" t="str">
            <v>u</v>
          </cell>
          <cell r="D2131" t="str">
            <v>35.70</v>
          </cell>
        </row>
        <row r="2132">
          <cell r="A2132" t="str">
            <v>192L</v>
          </cell>
          <cell r="B2132" t="str">
            <v>PUNTO LUMINARIA FLUORESCENTE 2x40 W  PTO</v>
          </cell>
          <cell r="C2132" t="str">
            <v>u</v>
          </cell>
          <cell r="D2132" t="str">
            <v>57.54</v>
          </cell>
        </row>
        <row r="2133">
          <cell r="A2133" t="str">
            <v>194L</v>
          </cell>
          <cell r="B2133" t="str">
            <v>PUNTOS ELECTRICOS ESPECIALES PTO</v>
          </cell>
          <cell r="C2133" t="str">
            <v>u</v>
          </cell>
          <cell r="D2133" t="str">
            <v>53.75</v>
          </cell>
        </row>
        <row r="2134">
          <cell r="A2134" t="str">
            <v>638L</v>
          </cell>
          <cell r="B2134" t="str">
            <v>PUNTA INTERNA MT 13.8 KV</v>
          </cell>
          <cell r="C2134" t="str">
            <v>u</v>
          </cell>
          <cell r="D2134" t="str">
            <v>160.74</v>
          </cell>
        </row>
        <row r="2135">
          <cell r="A2135" t="str">
            <v>424L</v>
          </cell>
          <cell r="B2135" t="str">
            <v>RADAR PARA CONTROL NIVEL DE AGUA</v>
          </cell>
          <cell r="C2135" t="str">
            <v>u</v>
          </cell>
          <cell r="D2135" t="str">
            <v>19.48</v>
          </cell>
        </row>
        <row r="2136">
          <cell r="A2136" t="str">
            <v>196L</v>
          </cell>
          <cell r="B2136" t="str">
            <v>REFLECTORES DE MERCURIO HALOGENADO</v>
          </cell>
          <cell r="C2136" t="str">
            <v>u</v>
          </cell>
          <cell r="D2136" t="str">
            <v>183.20</v>
          </cell>
        </row>
        <row r="2137">
          <cell r="A2137" t="str">
            <v>198L</v>
          </cell>
          <cell r="B2137" t="str">
            <v>REPARACION-INSTALACION ENERGIA ELECTRICA (Global)</v>
          </cell>
          <cell r="C2137" t="str">
            <v>u</v>
          </cell>
          <cell r="D2137" t="str">
            <v>206.88</v>
          </cell>
        </row>
        <row r="2138">
          <cell r="A2138" t="str">
            <v>200L</v>
          </cell>
          <cell r="B2138" t="str">
            <v>RETIRO DE LUMINARIAS</v>
          </cell>
          <cell r="C2138" t="str">
            <v>u</v>
          </cell>
          <cell r="D2138" t="str">
            <v>8.90</v>
          </cell>
        </row>
        <row r="2139">
          <cell r="A2139" t="str">
            <v>362L</v>
          </cell>
          <cell r="B2139" t="str">
            <v>REUBICACION SISTEMA AIRE ACONDICIONADO TIPO SPLIT</v>
          </cell>
          <cell r="C2139" t="str">
            <v>u</v>
          </cell>
          <cell r="D2139" t="str">
            <v>514.48</v>
          </cell>
        </row>
        <row r="2140">
          <cell r="A2140" t="str">
            <v>202L</v>
          </cell>
          <cell r="B2140" t="str">
            <v>SALIDA ESPECIAL 220 V (PTO)</v>
          </cell>
          <cell r="C2140" t="str">
            <v>u</v>
          </cell>
          <cell r="D2140" t="str">
            <v>36.10</v>
          </cell>
        </row>
        <row r="2141">
          <cell r="A2141" t="str">
            <v>350L</v>
          </cell>
          <cell r="B2141" t="str">
            <v>SUM-INST AIRE ACONDICIONADO 60000 BTU(inc cableado</v>
          </cell>
          <cell r="C2141" t="str">
            <v>u</v>
          </cell>
          <cell r="D2141" t="str">
            <v>4230.06</v>
          </cell>
        </row>
        <row r="2142">
          <cell r="A2142" t="str">
            <v>386L</v>
          </cell>
          <cell r="B2142" t="str">
            <v>SECCIONADOR 15KV-100 A CON TIRAFUSIBLE 5A-H (MONO)</v>
          </cell>
          <cell r="C2142" t="str">
            <v>u</v>
          </cell>
          <cell r="D2142" t="str">
            <v>143.10</v>
          </cell>
        </row>
        <row r="2143">
          <cell r="A2143" t="str">
            <v>402L</v>
          </cell>
          <cell r="B2143" t="str">
            <v>SECCIONADOR 15KV-100 A CON TIRAFUSIBLE 5A-H(TRIFA)</v>
          </cell>
          <cell r="C2143" t="str">
            <v>u</v>
          </cell>
          <cell r="D2143" t="str">
            <v>369.67</v>
          </cell>
        </row>
        <row r="2144">
          <cell r="A2144" t="str">
            <v>526L</v>
          </cell>
          <cell r="B2144" t="str">
            <v>SECCIONADOR 15KV-100A CON TIRAFUSIBLE 10A-K TRIFA.</v>
          </cell>
          <cell r="C2144" t="str">
            <v>u</v>
          </cell>
          <cell r="D2144" t="str">
            <v>382.95</v>
          </cell>
        </row>
        <row r="2145">
          <cell r="A2145" t="str">
            <v>528L</v>
          </cell>
          <cell r="B2145" t="str">
            <v>SECCIONADOR 15KV-200A CON TIRAFUSIBLE 12A-K TRIFA.</v>
          </cell>
          <cell r="C2145" t="str">
            <v>u</v>
          </cell>
          <cell r="D2145" t="str">
            <v>645.79</v>
          </cell>
        </row>
        <row r="2146">
          <cell r="A2146" t="str">
            <v>208L</v>
          </cell>
          <cell r="B2146" t="str">
            <v>TABLERO DE CONTROL 2 PUNTOS</v>
          </cell>
          <cell r="C2146" t="str">
            <v>u</v>
          </cell>
          <cell r="D2146" t="str">
            <v>66.22</v>
          </cell>
        </row>
        <row r="2147">
          <cell r="A2147" t="str">
            <v>210L</v>
          </cell>
          <cell r="B2147" t="str">
            <v>TABLERO DE CONTROL 4 PUNTOS</v>
          </cell>
          <cell r="C2147" t="str">
            <v>u</v>
          </cell>
          <cell r="D2147" t="str">
            <v>70.88</v>
          </cell>
        </row>
        <row r="2148">
          <cell r="A2148" t="str">
            <v>212L</v>
          </cell>
          <cell r="B2148" t="str">
            <v>TABLERO DE CONTROL 6 PUNTOS</v>
          </cell>
          <cell r="C2148" t="str">
            <v>u</v>
          </cell>
          <cell r="D2148" t="str">
            <v>94.27</v>
          </cell>
        </row>
        <row r="2149">
          <cell r="A2149" t="str">
            <v>214L</v>
          </cell>
          <cell r="B2149" t="str">
            <v>TABLERO DE CONTROL 8 PUNTOS</v>
          </cell>
          <cell r="C2149" t="str">
            <v>u</v>
          </cell>
          <cell r="D2149" t="str">
            <v>111.51</v>
          </cell>
        </row>
        <row r="2150">
          <cell r="A2150" t="str">
            <v>216L</v>
          </cell>
          <cell r="B2150" t="str">
            <v>TABLERO DE CONTROL 12 PUNTOS</v>
          </cell>
          <cell r="C2150" t="str">
            <v>u</v>
          </cell>
          <cell r="D2150" t="str">
            <v>168.53</v>
          </cell>
        </row>
        <row r="2151">
          <cell r="A2151" t="str">
            <v>218L</v>
          </cell>
          <cell r="B2151" t="str">
            <v>TABLERO DE CONTROL 16 PUNTOS</v>
          </cell>
          <cell r="C2151" t="str">
            <v>u</v>
          </cell>
          <cell r="D2151" t="str">
            <v>196.54</v>
          </cell>
        </row>
        <row r="2152">
          <cell r="A2152" t="str">
            <v>220L</v>
          </cell>
          <cell r="B2152" t="str">
            <v>TABLERO DE CONTROL 20 PUNTOS</v>
          </cell>
          <cell r="C2152" t="str">
            <v>u</v>
          </cell>
          <cell r="D2152" t="str">
            <v>209.15</v>
          </cell>
        </row>
        <row r="2153">
          <cell r="A2153" t="str">
            <v>222L</v>
          </cell>
          <cell r="B2153" t="str">
            <v>TABLERO DE CONTROL 30 PUNTOS</v>
          </cell>
          <cell r="C2153" t="str">
            <v>u</v>
          </cell>
          <cell r="D2153" t="str">
            <v>310.99</v>
          </cell>
        </row>
        <row r="2154">
          <cell r="A2154" t="str">
            <v>224L</v>
          </cell>
          <cell r="B2154" t="str">
            <v>TABLERO DE CONTROL PRINCIPAL 60*50*20 cm</v>
          </cell>
          <cell r="C2154" t="str">
            <v>u</v>
          </cell>
          <cell r="D2154" t="str">
            <v>272.03</v>
          </cell>
        </row>
        <row r="2155">
          <cell r="A2155" t="str">
            <v>226L</v>
          </cell>
          <cell r="B2155" t="str">
            <v>TABLERO DE CONTROL (INSTALACION)</v>
          </cell>
          <cell r="C2155" t="str">
            <v>u</v>
          </cell>
          <cell r="D2155" t="str">
            <v>32.62</v>
          </cell>
        </row>
        <row r="2156">
          <cell r="A2156" t="str">
            <v>228L</v>
          </cell>
          <cell r="B2156" t="str">
            <v>TABLERO DE DISTRIBUCION PRINCIPAL 1.50x0.60x0.40m</v>
          </cell>
          <cell r="C2156" t="str">
            <v>u</v>
          </cell>
          <cell r="D2156" t="str">
            <v>340.96</v>
          </cell>
        </row>
        <row r="2157">
          <cell r="A2157" t="str">
            <v>414L</v>
          </cell>
          <cell r="B2157" t="str">
            <v>TABLERO DE DISTRIBUCION PRINCIPAL 1.00x0.80x0.30m</v>
          </cell>
          <cell r="C2157" t="str">
            <v>u</v>
          </cell>
          <cell r="D2157" t="str">
            <v>1715.77</v>
          </cell>
        </row>
        <row r="2158">
          <cell r="A2158" t="str">
            <v>894L</v>
          </cell>
          <cell r="B2158" t="str">
            <v>TABLERO CON CELDAS M.T.</v>
          </cell>
          <cell r="C2158" t="str">
            <v>u</v>
          </cell>
          <cell r="D2158" t="str">
            <v>11976.29</v>
          </cell>
        </row>
        <row r="2159">
          <cell r="A2159" t="str">
            <v>608L</v>
          </cell>
          <cell r="B2159" t="str">
            <v>TABLERO CON CELDAS M.T. INC. EQUIPOS</v>
          </cell>
          <cell r="C2159" t="str">
            <v>u</v>
          </cell>
          <cell r="D2159" t="str">
            <v>37463.24</v>
          </cell>
        </row>
        <row r="2160">
          <cell r="A2160" t="str">
            <v>352L</v>
          </cell>
          <cell r="B2160" t="str">
            <v>TABLERO DE CONTROL PARA BOMBA SUMERGIBLE 5 HP</v>
          </cell>
          <cell r="C2160" t="str">
            <v>u</v>
          </cell>
          <cell r="D2160" t="str">
            <v>336.68</v>
          </cell>
        </row>
        <row r="2161">
          <cell r="A2161" t="str">
            <v>862L</v>
          </cell>
          <cell r="B2161" t="str">
            <v>TABLERO TRIFASICO DE DISTRIBUCION PARA MEDIDORES</v>
          </cell>
          <cell r="C2161" t="str">
            <v>u</v>
          </cell>
          <cell r="D2161" t="str">
            <v>196.45</v>
          </cell>
        </row>
        <row r="2162">
          <cell r="A2162" t="str">
            <v>426L</v>
          </cell>
          <cell r="B2162" t="str">
            <v>TABLERO DE CONTROL PARA BOMBA 3 HP</v>
          </cell>
          <cell r="C2162" t="str">
            <v>u</v>
          </cell>
          <cell r="D2162" t="str">
            <v>328.14</v>
          </cell>
        </row>
        <row r="2163">
          <cell r="A2163" t="str">
            <v>426LS</v>
          </cell>
          <cell r="B2163" t="str">
            <v>TABLERO DE COMUNICACIONES</v>
          </cell>
          <cell r="C2163" t="str">
            <v>u</v>
          </cell>
          <cell r="D2163" t="str">
            <v>195.90</v>
          </cell>
        </row>
        <row r="2164">
          <cell r="A2164" t="str">
            <v>230L</v>
          </cell>
          <cell r="B2164" t="str">
            <v>TELEFONOS DIGITAL (20 SALIDAS)</v>
          </cell>
          <cell r="C2164" t="str">
            <v>u</v>
          </cell>
          <cell r="D2164" t="str">
            <v>472.30</v>
          </cell>
        </row>
        <row r="2165">
          <cell r="A2165" t="str">
            <v>232L</v>
          </cell>
          <cell r="B2165" t="str">
            <v>TENDIDO CONDUCTOR 2x12 INTERIOR POSTES PLASTIPLOMO</v>
          </cell>
          <cell r="C2165" t="str">
            <v>m</v>
          </cell>
          <cell r="D2165" t="str">
            <v>1.42</v>
          </cell>
        </row>
        <row r="2166">
          <cell r="A2166" t="str">
            <v>234L</v>
          </cell>
          <cell r="B2166" t="str">
            <v>TENDIDO DE CONDUCTOR 1# No. 2 TTU</v>
          </cell>
          <cell r="C2166" t="str">
            <v>m</v>
          </cell>
          <cell r="D2166" t="str">
            <v>5.13</v>
          </cell>
        </row>
        <row r="2167">
          <cell r="A2167" t="str">
            <v>234LS</v>
          </cell>
          <cell r="B2167" t="str">
            <v>TENDIDO DE CONDUCTOR 3# No. 2 TTU</v>
          </cell>
          <cell r="C2167" t="str">
            <v>m</v>
          </cell>
          <cell r="D2167" t="str">
            <v>14.70</v>
          </cell>
        </row>
        <row r="2168">
          <cell r="A2168" t="str">
            <v>236L</v>
          </cell>
          <cell r="B2168" t="str">
            <v>TENDIDO DE CONDUCTOR 1# No. 4 TTU</v>
          </cell>
          <cell r="C2168" t="str">
            <v>m</v>
          </cell>
          <cell r="D2168" t="str">
            <v>3.50</v>
          </cell>
        </row>
        <row r="2169">
          <cell r="A2169" t="str">
            <v>286L</v>
          </cell>
          <cell r="B2169" t="str">
            <v>TENDIDO DE CONDUCTOR 1# No. 6 TTU</v>
          </cell>
          <cell r="C2169" t="str">
            <v>m</v>
          </cell>
          <cell r="D2169" t="str">
            <v>2.47</v>
          </cell>
        </row>
        <row r="2170">
          <cell r="A2170" t="str">
            <v>800L</v>
          </cell>
          <cell r="B2170" t="str">
            <v>TENDIDO DE CONDUCTOR 2# No. 6 TTU</v>
          </cell>
          <cell r="C2170" t="str">
            <v>m</v>
          </cell>
          <cell r="D2170" t="str">
            <v>5.55</v>
          </cell>
        </row>
        <row r="2171">
          <cell r="A2171" t="str">
            <v>238L</v>
          </cell>
          <cell r="B2171" t="str">
            <v>TENDIDO DE CONDUCTOR 1# No. 8 TTU</v>
          </cell>
          <cell r="C2171" t="str">
            <v>m</v>
          </cell>
          <cell r="D2171" t="str">
            <v>1.73</v>
          </cell>
        </row>
        <row r="2172">
          <cell r="A2172" t="str">
            <v>240L</v>
          </cell>
          <cell r="B2172" t="str">
            <v>TENDIDO DE CONDUCTOR 1# No. 8 AWG, THW</v>
          </cell>
          <cell r="C2172" t="str">
            <v>m</v>
          </cell>
          <cell r="D2172" t="str">
            <v>1.90</v>
          </cell>
        </row>
        <row r="2173">
          <cell r="A2173" t="str">
            <v>302L</v>
          </cell>
          <cell r="B2173" t="str">
            <v>TENDIDO DE CONDUCTOR 2# No. 12 TW-AWG</v>
          </cell>
          <cell r="C2173" t="str">
            <v>m</v>
          </cell>
          <cell r="D2173" t="str">
            <v>1.62</v>
          </cell>
        </row>
        <row r="2174">
          <cell r="A2174" t="str">
            <v>872L</v>
          </cell>
          <cell r="B2174" t="str">
            <v>TENDIDO DE CONDUCTOR 2# No. 8 TTU</v>
          </cell>
          <cell r="C2174" t="str">
            <v>m</v>
          </cell>
          <cell r="D2174" t="str">
            <v>2.99</v>
          </cell>
        </row>
        <row r="2175">
          <cell r="A2175" t="str">
            <v>304L</v>
          </cell>
          <cell r="B2175" t="str">
            <v>TENDIDO DE CONDUCTOR TW 2#10+1#14TW-AWG</v>
          </cell>
          <cell r="C2175" t="str">
            <v>m</v>
          </cell>
          <cell r="D2175" t="str">
            <v>2.46</v>
          </cell>
        </row>
        <row r="2176">
          <cell r="A2176" t="str">
            <v>306L</v>
          </cell>
          <cell r="B2176" t="str">
            <v>TENDIDO DE CONDUCTOR 3#1/0TW+1#2 Cu DESNUDO</v>
          </cell>
          <cell r="C2176" t="str">
            <v>m</v>
          </cell>
          <cell r="D2176" t="str">
            <v>30.06</v>
          </cell>
        </row>
        <row r="2177">
          <cell r="A2177" t="str">
            <v>308L</v>
          </cell>
          <cell r="B2177" t="str">
            <v>TENDIDO DE CONDUCTOR 3#4 TW+1#4 Cu DESNUDO</v>
          </cell>
          <cell r="C2177" t="str">
            <v>m</v>
          </cell>
          <cell r="D2177" t="str">
            <v>14.96</v>
          </cell>
        </row>
        <row r="2178">
          <cell r="A2178" t="str">
            <v>378L</v>
          </cell>
          <cell r="B2178" t="str">
            <v>TENDIDO DE CONDUCTOR 3#2/0+1/0 TTU</v>
          </cell>
          <cell r="C2178" t="str">
            <v>m</v>
          </cell>
          <cell r="D2178" t="str">
            <v>35.15</v>
          </cell>
        </row>
        <row r="2179">
          <cell r="A2179" t="str">
            <v>410L</v>
          </cell>
          <cell r="B2179" t="str">
            <v>TENDIDO DE CONDUCTOR 3#300 MCM TTU+250 MCM TTU</v>
          </cell>
          <cell r="C2179" t="str">
            <v>m</v>
          </cell>
          <cell r="D2179" t="str">
            <v>88.79</v>
          </cell>
        </row>
        <row r="2180">
          <cell r="A2180" t="str">
            <v>888L</v>
          </cell>
          <cell r="B2180" t="str">
            <v>TENDIDO DE CONDUCTOR 3#4/0 TTU</v>
          </cell>
          <cell r="C2180" t="str">
            <v>m</v>
          </cell>
          <cell r="D2180" t="str">
            <v>43.59</v>
          </cell>
        </row>
        <row r="2181">
          <cell r="A2181" t="str">
            <v>890L</v>
          </cell>
          <cell r="B2181" t="str">
            <v>TENDIDO DE CONDUCTOR MT. APANTALLADO 250 MC</v>
          </cell>
          <cell r="C2181" t="str">
            <v>m</v>
          </cell>
          <cell r="D2181" t="str">
            <v>51.80</v>
          </cell>
        </row>
        <row r="2182">
          <cell r="A2182" t="str">
            <v>540L</v>
          </cell>
          <cell r="B2182" t="str">
            <v>TENDIDO DE CONDUCTOR UNIPOLAR 15 KV APANTALLADO #2</v>
          </cell>
          <cell r="C2182" t="str">
            <v>m</v>
          </cell>
          <cell r="D2182" t="str">
            <v>11.66</v>
          </cell>
        </row>
        <row r="2183">
          <cell r="A2183" t="str">
            <v>242L</v>
          </cell>
          <cell r="B2183" t="str">
            <v>TENDIDO DE TUBO RIGIDO 1 1/2" DOBLE</v>
          </cell>
          <cell r="C2183" t="str">
            <v>m</v>
          </cell>
          <cell r="D2183" t="str">
            <v>9.04</v>
          </cell>
        </row>
        <row r="2184">
          <cell r="A2184" t="str">
            <v>244L</v>
          </cell>
          <cell r="B2184" t="str">
            <v>TENDIDO Y REGULADO DE CONDUCTOR No. 2 5005</v>
          </cell>
          <cell r="C2184" t="str">
            <v>m</v>
          </cell>
          <cell r="D2184" t="str">
            <v>0.71</v>
          </cell>
        </row>
        <row r="2185">
          <cell r="A2185" t="str">
            <v>246L</v>
          </cell>
          <cell r="B2185" t="str">
            <v>TENDIDO Y REGULADO DE CONDUCTOR No. 4 5005</v>
          </cell>
          <cell r="C2185" t="str">
            <v>m</v>
          </cell>
          <cell r="D2185" t="str">
            <v>0.47</v>
          </cell>
        </row>
        <row r="2186">
          <cell r="A2186" t="str">
            <v>354L</v>
          </cell>
          <cell r="B2186" t="str">
            <v>TENDIDO Y REGULADO DE CABLE TRIPLEX 3#2 ASCR</v>
          </cell>
          <cell r="C2186" t="str">
            <v>m</v>
          </cell>
          <cell r="D2186" t="str">
            <v>2.14</v>
          </cell>
        </row>
        <row r="2187">
          <cell r="A2187" t="str">
            <v>380L</v>
          </cell>
          <cell r="B2187" t="str">
            <v>TENDIDO Y REGULADO DE CABLE TRIPLEX 3#4</v>
          </cell>
          <cell r="C2187" t="str">
            <v>m</v>
          </cell>
          <cell r="D2187" t="str">
            <v>1.49</v>
          </cell>
        </row>
        <row r="2188">
          <cell r="A2188" t="str">
            <v>382L</v>
          </cell>
          <cell r="B2188" t="str">
            <v>TENDIDO DE CONDUCTOR 1x#4 ACSR</v>
          </cell>
          <cell r="C2188" t="str">
            <v>m</v>
          </cell>
          <cell r="D2188" t="str">
            <v>0.46</v>
          </cell>
        </row>
        <row r="2189">
          <cell r="A2189" t="str">
            <v>384L</v>
          </cell>
          <cell r="B2189" t="str">
            <v>TENDIDO DE CONDUCTOR 1x#2 ACSR</v>
          </cell>
          <cell r="C2189" t="str">
            <v>m</v>
          </cell>
          <cell r="D2189" t="str">
            <v>0.68</v>
          </cell>
        </row>
        <row r="2190">
          <cell r="A2190" t="str">
            <v>514L</v>
          </cell>
          <cell r="B2190" t="str">
            <v>TENDIDO DE CONDUCTOR 2x#12 TTU</v>
          </cell>
          <cell r="C2190" t="str">
            <v>m</v>
          </cell>
          <cell r="D2190" t="str">
            <v>9.79</v>
          </cell>
        </row>
        <row r="2191">
          <cell r="A2191" t="str">
            <v>502L</v>
          </cell>
          <cell r="B2191" t="str">
            <v>TENDIDO DE CONDUCTOR SECUNDARIO 4x#4 TTU</v>
          </cell>
          <cell r="C2191" t="str">
            <v>m</v>
          </cell>
          <cell r="D2191" t="str">
            <v>13.64</v>
          </cell>
        </row>
        <row r="2192">
          <cell r="A2192" t="str">
            <v>506L</v>
          </cell>
          <cell r="B2192" t="str">
            <v>TENDIDO DE CONDUCTOR 2x#12 AWG CONCENTRICO</v>
          </cell>
          <cell r="C2192" t="str">
            <v>m</v>
          </cell>
          <cell r="D2192" t="str">
            <v>1.83</v>
          </cell>
        </row>
        <row r="2193">
          <cell r="A2193" t="str">
            <v>524L</v>
          </cell>
          <cell r="B2193" t="str">
            <v>TENDIDO CONDUCTOR 2x35+50 ASC/AAAC PREENSAMBLADO</v>
          </cell>
          <cell r="C2193" t="str">
            <v>m</v>
          </cell>
          <cell r="D2193" t="str">
            <v>2.91</v>
          </cell>
        </row>
        <row r="2194">
          <cell r="A2194" t="str">
            <v>972L</v>
          </cell>
          <cell r="B2194" t="str">
            <v>TENDIDO CONDUCTOR 2x50+50 ASC/AAAC PREENSAMBLADO</v>
          </cell>
          <cell r="C2194" t="str">
            <v>m</v>
          </cell>
          <cell r="D2194" t="str">
            <v>4.56</v>
          </cell>
        </row>
        <row r="2195">
          <cell r="A2195" t="str">
            <v>972LA</v>
          </cell>
          <cell r="B2195" t="str">
            <v>TENDIDO CONDUCTOR 2X70+50 ASC/AAAC PREENSAMBLADO</v>
          </cell>
          <cell r="C2195" t="str">
            <v>m</v>
          </cell>
          <cell r="D2195" t="str">
            <v>5.50</v>
          </cell>
        </row>
        <row r="2196">
          <cell r="A2196" t="str">
            <v>248L</v>
          </cell>
          <cell r="B2196" t="str">
            <v>TRANSP. DIST. PARADA POSTES H.A. L=9m  350 kg/cm2</v>
          </cell>
          <cell r="C2196" t="str">
            <v>u</v>
          </cell>
          <cell r="D2196" t="str">
            <v>228.81</v>
          </cell>
        </row>
        <row r="2197">
          <cell r="A2197" t="str">
            <v>292L</v>
          </cell>
          <cell r="B2197" t="str">
            <v>TRANSP. DIST. PARADA POSTES H.A. L=9 m 500 kg/cm2</v>
          </cell>
          <cell r="C2197" t="str">
            <v>u</v>
          </cell>
          <cell r="D2197" t="str">
            <v>309.94</v>
          </cell>
        </row>
        <row r="2198">
          <cell r="A2198" t="str">
            <v>250L</v>
          </cell>
          <cell r="B2198" t="str">
            <v>TRANSP. DIST. PARADA POSTES H.A. L=11m 350 kg/cm2</v>
          </cell>
          <cell r="C2198" t="str">
            <v>u</v>
          </cell>
          <cell r="D2198" t="str">
            <v>279.84</v>
          </cell>
        </row>
        <row r="2199">
          <cell r="A2199" t="str">
            <v>882L</v>
          </cell>
          <cell r="B2199" t="str">
            <v>TRANSP. DIST. PARADA POSTES H.A. L=11m 500 kg/cm2</v>
          </cell>
          <cell r="C2199" t="str">
            <v>u</v>
          </cell>
          <cell r="D2199" t="str">
            <v>310.65</v>
          </cell>
        </row>
        <row r="2200">
          <cell r="A2200" t="str">
            <v>290L</v>
          </cell>
          <cell r="B2200" t="str">
            <v>TRANSP. DIST. PARADA POSTES H.A. L=12m 500 kg/cm2</v>
          </cell>
          <cell r="C2200" t="str">
            <v>u</v>
          </cell>
          <cell r="D2200" t="str">
            <v>332.17</v>
          </cell>
        </row>
        <row r="2201">
          <cell r="A2201" t="str">
            <v>882LA</v>
          </cell>
          <cell r="B2201" t="str">
            <v>TRANSP. DIST. PARADA POSTES H.A. L=10m 500Kg/cm2</v>
          </cell>
          <cell r="C2201" t="str">
            <v>u</v>
          </cell>
          <cell r="D2201" t="str">
            <v>283.62</v>
          </cell>
        </row>
        <row r="2202">
          <cell r="A2202" t="str">
            <v>278L</v>
          </cell>
          <cell r="B2202" t="str">
            <v>TRANSP. DIST. PARADA POSTES(NO INCLUYE POSTE)</v>
          </cell>
          <cell r="C2202" t="str">
            <v>u</v>
          </cell>
          <cell r="D2202" t="str">
            <v>65.09</v>
          </cell>
        </row>
        <row r="2203">
          <cell r="A2203" t="str">
            <v>516L</v>
          </cell>
          <cell r="B2203" t="str">
            <v>TRANSP. RETIRO POSTE H.A. L=9 m 350 kg/cm2</v>
          </cell>
          <cell r="C2203" t="str">
            <v>u</v>
          </cell>
          <cell r="D2203" t="str">
            <v>65.09</v>
          </cell>
        </row>
        <row r="2204">
          <cell r="A2204" t="str">
            <v>612L</v>
          </cell>
          <cell r="B2204" t="str">
            <v>TRANSP. RETIRO POSTE H.A. L=11m 350 kg/cm2</v>
          </cell>
          <cell r="C2204" t="str">
            <v>u</v>
          </cell>
          <cell r="D2204" t="str">
            <v>74.39</v>
          </cell>
        </row>
        <row r="2205">
          <cell r="A2205" t="str">
            <v>252L</v>
          </cell>
          <cell r="B2205" t="str">
            <v>TUBERIA CONDUIT 3/8" LIVIANO (INST. ELECTRICAS)</v>
          </cell>
          <cell r="C2205" t="str">
            <v>m</v>
          </cell>
          <cell r="D2205" t="str">
            <v>2.69</v>
          </cell>
        </row>
        <row r="2206">
          <cell r="A2206" t="str">
            <v>254L</v>
          </cell>
          <cell r="B2206" t="str">
            <v>TUBERIA CONDUIT 1/2" LIVIANO (INST. ELECTRICAS)</v>
          </cell>
          <cell r="C2206" t="str">
            <v>m</v>
          </cell>
          <cell r="D2206" t="str">
            <v>2.64</v>
          </cell>
        </row>
        <row r="2207">
          <cell r="A2207" t="str">
            <v>256L</v>
          </cell>
          <cell r="B2207" t="str">
            <v>TUBERIA CONDUIT 3/4" LIVIANO (INST. ELECTRICAS)</v>
          </cell>
          <cell r="C2207" t="str">
            <v>m</v>
          </cell>
          <cell r="D2207" t="str">
            <v>2.96</v>
          </cell>
        </row>
        <row r="2208">
          <cell r="A2208" t="str">
            <v>258L</v>
          </cell>
          <cell r="B2208" t="str">
            <v>TUBERIA CONDUIT 2" PESADA (INST. ELECTRICAS)</v>
          </cell>
          <cell r="C2208" t="str">
            <v>m</v>
          </cell>
          <cell r="D2208" t="str">
            <v>4.99</v>
          </cell>
        </row>
        <row r="2209">
          <cell r="A2209" t="str">
            <v>260L</v>
          </cell>
          <cell r="B2209" t="str">
            <v>TUBERIA PVC D=110 mm E/C (TELEFONICO)</v>
          </cell>
          <cell r="C2209" t="str">
            <v>m</v>
          </cell>
          <cell r="D2209" t="str">
            <v>6.58</v>
          </cell>
        </row>
        <row r="2210">
          <cell r="A2210" t="str">
            <v>262L</v>
          </cell>
          <cell r="B2210" t="str">
            <v>TUBERIA PVC 4" TIPO ELECTRICO-TELEFONICO(4TUBOS)</v>
          </cell>
          <cell r="C2210" t="str">
            <v>m</v>
          </cell>
          <cell r="D2210" t="str">
            <v>30.04</v>
          </cell>
        </row>
        <row r="2211">
          <cell r="A2211" t="str">
            <v>264L</v>
          </cell>
          <cell r="B2211" t="str">
            <v>TUBERIA PVC 4" TIPO ELECTRICO-TELEFONICO(8 TUBOS)</v>
          </cell>
          <cell r="C2211" t="str">
            <v>m</v>
          </cell>
          <cell r="D2211" t="str">
            <v>51.18</v>
          </cell>
        </row>
        <row r="2212">
          <cell r="A2212" t="str">
            <v>266L</v>
          </cell>
          <cell r="B2212" t="str">
            <v>TUBERIA PVC 4" TIPO ELECTRICO-TELEFONICO(16 TUBOS)</v>
          </cell>
          <cell r="C2212" t="str">
            <v>m</v>
          </cell>
          <cell r="D2212" t="str">
            <v>95.81</v>
          </cell>
        </row>
        <row r="2213">
          <cell r="A2213" t="str">
            <v>852L</v>
          </cell>
          <cell r="B2213" t="str">
            <v>TUBERIA PVC 4" TIPO ELECTRICO-TELEFONICO(2 TUBOS)</v>
          </cell>
          <cell r="C2213" t="str">
            <v>m</v>
          </cell>
          <cell r="D2213" t="str">
            <v>15.14</v>
          </cell>
        </row>
        <row r="2214">
          <cell r="A2214" t="str">
            <v>268L</v>
          </cell>
          <cell r="B2214" t="str">
            <v>TUBERIA PVC-S D=110 mm E/C PARA CRUCE DE SEMAFORO</v>
          </cell>
          <cell r="C2214" t="str">
            <v>m</v>
          </cell>
          <cell r="D2214" t="str">
            <v>5.42</v>
          </cell>
        </row>
        <row r="2215">
          <cell r="A2215" t="str">
            <v>274L</v>
          </cell>
          <cell r="B2215" t="str">
            <v>TUBERIA H.G. POSTE 3"(TENDIDO ELECTRICO)</v>
          </cell>
          <cell r="C2215" t="str">
            <v>m</v>
          </cell>
          <cell r="D2215" t="str">
            <v>11.25</v>
          </cell>
        </row>
        <row r="2216">
          <cell r="A2216" t="str">
            <v>562L</v>
          </cell>
          <cell r="B2216" t="str">
            <v>TENDIDO CONDUCTOR TRIPLEX 3x1/0</v>
          </cell>
          <cell r="C2216" t="str">
            <v>m</v>
          </cell>
          <cell r="D2216" t="str">
            <v>11.14</v>
          </cell>
        </row>
        <row r="2217">
          <cell r="A2217" t="str">
            <v>564L</v>
          </cell>
          <cell r="B2217" t="str">
            <v>TENDIDO CONDUCTOR TRIPLEX 3x2</v>
          </cell>
          <cell r="C2217" t="str">
            <v>m</v>
          </cell>
          <cell r="D2217" t="str">
            <v>7.25</v>
          </cell>
        </row>
        <row r="2218">
          <cell r="A2218" t="str">
            <v>566L</v>
          </cell>
          <cell r="B2218" t="str">
            <v>REUBICACION DE TRANSFORMADOR</v>
          </cell>
          <cell r="C2218" t="str">
            <v>u</v>
          </cell>
          <cell r="D2218" t="str">
            <v>40.89</v>
          </cell>
        </row>
        <row r="2219">
          <cell r="A2219" t="str">
            <v>568L</v>
          </cell>
          <cell r="B2219" t="str">
            <v>TENDIDO DE CONDUCTOR 2#8 TTU+ 1# 12 AWG</v>
          </cell>
          <cell r="C2219" t="str">
            <v>m</v>
          </cell>
          <cell r="D2219" t="str">
            <v>4.32</v>
          </cell>
        </row>
        <row r="2220">
          <cell r="A2220" t="str">
            <v>570L</v>
          </cell>
          <cell r="B2220" t="str">
            <v>TENDIDO DE CONDUCTOR 3#6 TTU</v>
          </cell>
          <cell r="C2220" t="str">
            <v>m</v>
          </cell>
          <cell r="D2220" t="str">
            <v>7.56</v>
          </cell>
        </row>
        <row r="2221">
          <cell r="A2221" t="str">
            <v>582L</v>
          </cell>
          <cell r="B2221" t="str">
            <v>TENDIDO DE CONDUCTOR 2#12 TW-AWG</v>
          </cell>
          <cell r="C2221" t="str">
            <v>m</v>
          </cell>
          <cell r="D2221" t="str">
            <v>1.78</v>
          </cell>
        </row>
        <row r="2222">
          <cell r="A2222" t="str">
            <v>584L</v>
          </cell>
          <cell r="B2222" t="str">
            <v>TENDIDO DE CONDUCTOR COAXIAL  CONCENTRICO 1x6x6</v>
          </cell>
          <cell r="C2222" t="str">
            <v>m</v>
          </cell>
          <cell r="D2222" t="str">
            <v>4.48</v>
          </cell>
        </row>
        <row r="2223">
          <cell r="A2223" t="str">
            <v>888LA</v>
          </cell>
          <cell r="B2223" t="str">
            <v>TENDIDO DE CONDUCTOR 4#4/0 TTU</v>
          </cell>
          <cell r="C2223" t="str">
            <v>m</v>
          </cell>
          <cell r="D2223" t="str">
            <v>57.96</v>
          </cell>
        </row>
        <row r="2224">
          <cell r="A2224" t="str">
            <v>586L</v>
          </cell>
          <cell r="B2224" t="str">
            <v>BASE DE HORMIGON f'c=210 Kg/cm2 0.70*0.70*0.70m</v>
          </cell>
          <cell r="C2224" t="str">
            <v>u</v>
          </cell>
          <cell r="D2224" t="str">
            <v>78.87</v>
          </cell>
        </row>
        <row r="2225">
          <cell r="A2225" t="str">
            <v>588L</v>
          </cell>
          <cell r="B2225" t="str">
            <v>BASE DE HORMIGON f'c=210 Kg/cm2 0.35*0.35*0.50m</v>
          </cell>
          <cell r="C2225" t="str">
            <v>u</v>
          </cell>
          <cell r="D2225" t="str">
            <v>14.74</v>
          </cell>
        </row>
        <row r="2226">
          <cell r="A2226" t="str">
            <v>802L</v>
          </cell>
          <cell r="B2226" t="str">
            <v>RED SUBTERRANEA BT 6# 3/0 TTU+2# 2/0 Cu</v>
          </cell>
          <cell r="C2226" t="str">
            <v>m</v>
          </cell>
          <cell r="D2226" t="str">
            <v>88.79</v>
          </cell>
        </row>
        <row r="2227">
          <cell r="A2227" t="str">
            <v>804L</v>
          </cell>
          <cell r="B2227" t="str">
            <v>RED SUBTERRANEA BT 3# 3/0 TTU+2/0 Cu</v>
          </cell>
          <cell r="C2227" t="str">
            <v>m</v>
          </cell>
          <cell r="D2227" t="str">
            <v>44.63</v>
          </cell>
        </row>
        <row r="2228">
          <cell r="A2228" t="str">
            <v>812L</v>
          </cell>
          <cell r="B2228" t="str">
            <v>RED SUBTERRANEA MT 3#2 CABLE APANTALLADO 15 KV</v>
          </cell>
          <cell r="C2228" t="str">
            <v>m</v>
          </cell>
          <cell r="D2228" t="str">
            <v>34.86</v>
          </cell>
        </row>
        <row r="2229">
          <cell r="A2229" t="str">
            <v>806L</v>
          </cell>
          <cell r="B2229" t="str">
            <v>TRANSFORMADOR TRIFASICO PADMOUNTED TIPO MALLA</v>
          </cell>
          <cell r="C2229" t="str">
            <v>u</v>
          </cell>
          <cell r="D2229" t="str">
            <v>12842.66</v>
          </cell>
        </row>
        <row r="2230">
          <cell r="A2230" t="str">
            <v>814L</v>
          </cell>
          <cell r="B2230" t="str">
            <v>CONECTOR TIPO TALON No. 300 MCM</v>
          </cell>
          <cell r="C2230" t="str">
            <v>u</v>
          </cell>
          <cell r="D2230" t="str">
            <v>3.07</v>
          </cell>
        </row>
        <row r="2231">
          <cell r="A2231" t="str">
            <v>816L</v>
          </cell>
          <cell r="B2231" t="str">
            <v>CONECTOR TIPO TALON No. 2/0</v>
          </cell>
          <cell r="C2231" t="str">
            <v>u</v>
          </cell>
          <cell r="D2231" t="str">
            <v>1.30</v>
          </cell>
        </row>
        <row r="2232">
          <cell r="A2232" t="str">
            <v>818L</v>
          </cell>
          <cell r="B2232" t="str">
            <v>MALLA PUESTA A TIERRA G-9</v>
          </cell>
          <cell r="C2232" t="str">
            <v>u</v>
          </cell>
          <cell r="D2232" t="str">
            <v>372.12</v>
          </cell>
        </row>
        <row r="2233">
          <cell r="A2233" t="str">
            <v>822L</v>
          </cell>
          <cell r="B2233" t="str">
            <v>DEMOLICION Y DESALOJO DE CAJAS ELECTRICAS</v>
          </cell>
          <cell r="C2233" t="str">
            <v>u</v>
          </cell>
          <cell r="D2233" t="str">
            <v>18.47</v>
          </cell>
        </row>
        <row r="2234">
          <cell r="A2234" t="str">
            <v>824L</v>
          </cell>
          <cell r="B2234" t="str">
            <v>APUNTALAMIENTO PROVISIONAL POSTES LUZ-TELEFONICOS</v>
          </cell>
          <cell r="C2234" t="str">
            <v>u</v>
          </cell>
          <cell r="D2234" t="str">
            <v>55.75</v>
          </cell>
        </row>
        <row r="2235">
          <cell r="A2235" t="str">
            <v>826L</v>
          </cell>
          <cell r="B2235" t="str">
            <v>TAPAS DE MADERA PROVISIONAL PARA POZOS ELECT-TELEF</v>
          </cell>
          <cell r="C2235" t="str">
            <v>u</v>
          </cell>
          <cell r="D2235" t="str">
            <v>6.88</v>
          </cell>
        </row>
        <row r="2236">
          <cell r="A2236" t="str">
            <v>828L</v>
          </cell>
          <cell r="B2236" t="str">
            <v>DUCTO CRUCE DE VIA MT-BT-AP</v>
          </cell>
          <cell r="C2236" t="str">
            <v>m</v>
          </cell>
          <cell r="D2236" t="str">
            <v>16.96</v>
          </cell>
        </row>
        <row r="2237">
          <cell r="A2237" t="str">
            <v>830L</v>
          </cell>
          <cell r="B2237" t="str">
            <v>CONEXION TRANSFORMADOR-RED MEDIA TENSION</v>
          </cell>
          <cell r="C2237" t="str">
            <v>u</v>
          </cell>
          <cell r="D2237" t="str">
            <v>177.38</v>
          </cell>
        </row>
        <row r="2238">
          <cell r="A2238" t="str">
            <v>832L</v>
          </cell>
          <cell r="B2238" t="str">
            <v>CONEXION PUNTA MEDIA TENSION INTERNA</v>
          </cell>
          <cell r="C2238" t="str">
            <v>u</v>
          </cell>
          <cell r="D2238" t="str">
            <v>26.34</v>
          </cell>
        </row>
        <row r="2239">
          <cell r="A2239" t="str">
            <v>836L</v>
          </cell>
          <cell r="B2239" t="str">
            <v>EMPALME ELECTRICO RED ALUMBRADO PUBLICO-LUMINARIA</v>
          </cell>
          <cell r="C2239" t="str">
            <v>u</v>
          </cell>
          <cell r="D2239" t="str">
            <v>35.59</v>
          </cell>
        </row>
        <row r="2240">
          <cell r="A2240" t="str">
            <v>838L</v>
          </cell>
          <cell r="B2240" t="str">
            <v>RETIRO DE BAJA TENSION 2x2+4ASC</v>
          </cell>
          <cell r="C2240" t="str">
            <v>m</v>
          </cell>
          <cell r="D2240" t="str">
            <v>16.98</v>
          </cell>
        </row>
        <row r="2241">
          <cell r="A2241" t="str">
            <v>840L</v>
          </cell>
          <cell r="B2241" t="str">
            <v>RETIRO DE ESTRUCTURA BAJA TENSION ES-043</v>
          </cell>
          <cell r="C2241" t="str">
            <v>u</v>
          </cell>
          <cell r="D2241" t="str">
            <v>53.60</v>
          </cell>
        </row>
        <row r="2242">
          <cell r="A2242" t="str">
            <v>842L</v>
          </cell>
          <cell r="B2242" t="str">
            <v>RETIRO DE ESTRUCTURA BAJA TENSION ET-043</v>
          </cell>
          <cell r="C2242" t="str">
            <v>u</v>
          </cell>
          <cell r="D2242" t="str">
            <v>53.60</v>
          </cell>
        </row>
        <row r="2243">
          <cell r="A2243" t="str">
            <v>218GL</v>
          </cell>
          <cell r="B2243" t="str">
            <v>RETIRO DE CONDUCTOR BV 1x2ACSR</v>
          </cell>
          <cell r="C2243" t="str">
            <v>m</v>
          </cell>
          <cell r="D2243" t="str">
            <v>0.06</v>
          </cell>
        </row>
        <row r="2244">
          <cell r="A2244" t="str">
            <v>968L</v>
          </cell>
          <cell r="B2244" t="str">
            <v>RETIRO ESTRUCTURA BAJA TENSION PREENSAMBLADO</v>
          </cell>
          <cell r="C2244" t="str">
            <v>u</v>
          </cell>
          <cell r="D2244" t="str">
            <v>53.60</v>
          </cell>
        </row>
        <row r="2245">
          <cell r="A2245" t="str">
            <v>974L</v>
          </cell>
          <cell r="B2245" t="str">
            <v>RETIRO CONDUCTOR PREENSAMBLADO</v>
          </cell>
          <cell r="C2245" t="str">
            <v>m</v>
          </cell>
          <cell r="D2245" t="str">
            <v>0.06</v>
          </cell>
        </row>
        <row r="2246">
          <cell r="A2246" t="str">
            <v>616L</v>
          </cell>
          <cell r="B2246" t="str">
            <v>RETIRO DE RACK DE 4 VIAS TANGENTE</v>
          </cell>
          <cell r="C2246" t="str">
            <v>u</v>
          </cell>
          <cell r="D2246" t="str">
            <v>13.63</v>
          </cell>
        </row>
        <row r="2247">
          <cell r="A2247" t="str">
            <v>382LC</v>
          </cell>
          <cell r="B2247" t="str">
            <v>RETIRO DE CONDUCTOR 1x#4 ACSR</v>
          </cell>
          <cell r="C2247" t="str">
            <v>m</v>
          </cell>
          <cell r="D2247" t="str">
            <v>0.47</v>
          </cell>
        </row>
        <row r="2248">
          <cell r="A2248" t="str">
            <v>384LD</v>
          </cell>
          <cell r="B2248" t="str">
            <v>RETIRO DE CONDUCTOR 1x#2 ACSR</v>
          </cell>
          <cell r="C2248" t="str">
            <v>m</v>
          </cell>
          <cell r="D2248" t="str">
            <v>0.06</v>
          </cell>
        </row>
        <row r="2249">
          <cell r="A2249" t="str">
            <v>854L</v>
          </cell>
          <cell r="B2249" t="str">
            <v>SUM-INST. CODO PVC L/R 2"x90 GRADOS</v>
          </cell>
          <cell r="C2249" t="str">
            <v>u</v>
          </cell>
          <cell r="D2249" t="str">
            <v>1.14</v>
          </cell>
        </row>
        <row r="2250">
          <cell r="A2250" t="str">
            <v>860L</v>
          </cell>
          <cell r="B2250" t="str">
            <v>EMPALME ELECTRICO RED BAJA TENSION-ACOMET.DOMICILI</v>
          </cell>
          <cell r="C2250" t="str">
            <v>u</v>
          </cell>
          <cell r="D2250" t="str">
            <v>135.82</v>
          </cell>
        </row>
        <row r="2251">
          <cell r="A2251" t="str">
            <v>886L</v>
          </cell>
          <cell r="B2251" t="str">
            <v>CABLE 2# 8 TTU MANGUERA NEGRA 3/4"</v>
          </cell>
          <cell r="C2251" t="str">
            <v>m</v>
          </cell>
          <cell r="D2251" t="str">
            <v>3.23</v>
          </cell>
        </row>
        <row r="2252">
          <cell r="A2252" t="str">
            <v>892L</v>
          </cell>
          <cell r="B2252" t="str">
            <v>TENDIDO DE CONDUCTOR MT. APANTALLADO 1/0</v>
          </cell>
          <cell r="C2252" t="str">
            <v>m</v>
          </cell>
          <cell r="D2252" t="str">
            <v>20.61</v>
          </cell>
        </row>
        <row r="2253">
          <cell r="A2253" t="str">
            <v>896L</v>
          </cell>
          <cell r="B2253" t="str">
            <v>SUM-INST. REFLECTOR 400 W-220 VAC</v>
          </cell>
          <cell r="C2253" t="str">
            <v>u</v>
          </cell>
          <cell r="D2253" t="str">
            <v>587.85</v>
          </cell>
        </row>
        <row r="2254">
          <cell r="A2254" t="str">
            <v>898L</v>
          </cell>
          <cell r="B2254" t="str">
            <v>SUM-INST. SOPORTE DE REFLECTORES</v>
          </cell>
          <cell r="C2254" t="str">
            <v>u</v>
          </cell>
          <cell r="D2254" t="str">
            <v>151.62</v>
          </cell>
        </row>
        <row r="2255">
          <cell r="A2255" t="str">
            <v>902L</v>
          </cell>
          <cell r="B2255" t="str">
            <v>VINCULACION PREENSAMBLADA COPLANAR VERTICAL</v>
          </cell>
          <cell r="C2255" t="str">
            <v>u</v>
          </cell>
          <cell r="D2255" t="str">
            <v>77.01</v>
          </cell>
        </row>
        <row r="2256">
          <cell r="A2256" t="str">
            <v>908L</v>
          </cell>
          <cell r="B2256" t="str">
            <v>FARO 2, 2x400 W MH</v>
          </cell>
          <cell r="C2256" t="str">
            <v>u</v>
          </cell>
          <cell r="D2256" t="str">
            <v>1317.08</v>
          </cell>
        </row>
        <row r="2257">
          <cell r="A2257" t="str">
            <v>910L</v>
          </cell>
          <cell r="B2257" t="str">
            <v>FARO 3, 3x400 W NH</v>
          </cell>
          <cell r="C2257" t="str">
            <v>u</v>
          </cell>
          <cell r="D2257" t="str">
            <v>2037.47</v>
          </cell>
        </row>
        <row r="2258">
          <cell r="A2258" t="str">
            <v>912L</v>
          </cell>
          <cell r="B2258" t="str">
            <v>FARO 4, 4x400 W MH</v>
          </cell>
          <cell r="C2258" t="str">
            <v>u</v>
          </cell>
          <cell r="D2258" t="str">
            <v>2616.26</v>
          </cell>
        </row>
        <row r="2259">
          <cell r="A2259" t="str">
            <v>964L</v>
          </cell>
          <cell r="B2259" t="str">
            <v>FARO 2, 2x250 W MH</v>
          </cell>
          <cell r="C2259" t="str">
            <v>u</v>
          </cell>
          <cell r="D2259" t="str">
            <v>1128.28</v>
          </cell>
        </row>
        <row r="2260">
          <cell r="A2260" t="str">
            <v>966L</v>
          </cell>
          <cell r="B2260" t="str">
            <v>FARO 3, 3x250 W MH</v>
          </cell>
          <cell r="C2260" t="str">
            <v>u</v>
          </cell>
          <cell r="D2260" t="str">
            <v>1612.67</v>
          </cell>
        </row>
        <row r="2261">
          <cell r="A2261" t="str">
            <v>930L</v>
          </cell>
          <cell r="B2261" t="str">
            <v>BREAKER 3P-225A</v>
          </cell>
          <cell r="C2261" t="str">
            <v>u</v>
          </cell>
          <cell r="D2261" t="str">
            <v>169.00</v>
          </cell>
        </row>
        <row r="2262">
          <cell r="A2262" t="str">
            <v>920L</v>
          </cell>
          <cell r="B2262" t="str">
            <v>BREAKER 3P-175A</v>
          </cell>
          <cell r="C2262" t="str">
            <v>u</v>
          </cell>
          <cell r="D2262" t="str">
            <v>163.05</v>
          </cell>
        </row>
        <row r="2263">
          <cell r="A2263" t="str">
            <v>922L</v>
          </cell>
          <cell r="B2263" t="str">
            <v>BREAKER 3P-150A</v>
          </cell>
          <cell r="C2263" t="str">
            <v>u</v>
          </cell>
          <cell r="D2263" t="str">
            <v>151.25</v>
          </cell>
        </row>
        <row r="2264">
          <cell r="A2264" t="str">
            <v>924L</v>
          </cell>
          <cell r="B2264" t="str">
            <v>BREAKER 3P-100A</v>
          </cell>
          <cell r="C2264" t="str">
            <v>u</v>
          </cell>
          <cell r="D2264" t="str">
            <v>83.40</v>
          </cell>
        </row>
        <row r="2265">
          <cell r="A2265" t="str">
            <v>926L</v>
          </cell>
          <cell r="B2265" t="str">
            <v>BREAKER 3P-70 A</v>
          </cell>
          <cell r="C2265" t="str">
            <v>u</v>
          </cell>
          <cell r="D2265" t="str">
            <v>121.75</v>
          </cell>
        </row>
        <row r="2266">
          <cell r="A2266" t="str">
            <v>932L</v>
          </cell>
          <cell r="B2266" t="str">
            <v>PLC, 6 ENTRADAS 4 SALIDAS + 3 MODULOS EXPANSION</v>
          </cell>
          <cell r="C2266" t="str">
            <v>u</v>
          </cell>
          <cell r="D2266" t="str">
            <v>647.35</v>
          </cell>
        </row>
        <row r="2267">
          <cell r="A2267" t="str">
            <v>940L</v>
          </cell>
          <cell r="B2267" t="str">
            <v>TENDIDO CONDUCTOR BAJA TENSION 31#6TTU+8#1/0TTU</v>
          </cell>
          <cell r="C2267" t="str">
            <v>m</v>
          </cell>
          <cell r="D2267" t="str">
            <v>127.76</v>
          </cell>
        </row>
        <row r="2268">
          <cell r="A2268" t="str">
            <v>942L</v>
          </cell>
          <cell r="B2268" t="str">
            <v>TENDIDO CONDUCTOR BAJA TENSION 23#6TTU+8#1/0TTU</v>
          </cell>
          <cell r="C2268" t="str">
            <v>m</v>
          </cell>
          <cell r="D2268" t="str">
            <v>111.69</v>
          </cell>
        </row>
        <row r="2269">
          <cell r="A2269" t="str">
            <v>944L</v>
          </cell>
          <cell r="B2269" t="str">
            <v>TENDIDO CONDUCTOR BAJA TENSION 17#6TTU+4#1/0TTU</v>
          </cell>
          <cell r="C2269" t="str">
            <v>m</v>
          </cell>
          <cell r="D2269" t="str">
            <v>68.24</v>
          </cell>
        </row>
        <row r="2270">
          <cell r="A2270" t="str">
            <v>946L</v>
          </cell>
          <cell r="B2270" t="str">
            <v>TENDIDO CONDUCTOR BAJA TENSION 14#6TTU+4#1/0TTU</v>
          </cell>
          <cell r="C2270" t="str">
            <v>m</v>
          </cell>
          <cell r="D2270" t="str">
            <v>62.22</v>
          </cell>
        </row>
        <row r="2271">
          <cell r="A2271" t="str">
            <v>948L</v>
          </cell>
          <cell r="B2271" t="str">
            <v>TENDIDO CONDUCTOR BAJA TENSION  6#6TTU+4#1/0TTU</v>
          </cell>
          <cell r="C2271" t="str">
            <v>m</v>
          </cell>
          <cell r="D2271" t="str">
            <v>44.80</v>
          </cell>
        </row>
        <row r="2272">
          <cell r="A2272" t="str">
            <v>950L</v>
          </cell>
          <cell r="B2272" t="str">
            <v>TENDIDO CONDUCTOR BAJA TENSION  3#6TTU MANGUERA 1"</v>
          </cell>
          <cell r="C2272" t="str">
            <v>m</v>
          </cell>
          <cell r="D2272" t="str">
            <v>7.08</v>
          </cell>
        </row>
        <row r="2273">
          <cell r="A2273" t="str">
            <v>952L</v>
          </cell>
          <cell r="B2273" t="str">
            <v>TENDIDO CONDUCTOR BAJA TENSION  4#1/0TTU MANG. 3"</v>
          </cell>
          <cell r="C2273" t="str">
            <v>m</v>
          </cell>
          <cell r="D2273" t="str">
            <v>35.70</v>
          </cell>
        </row>
        <row r="2274">
          <cell r="A2274" t="str">
            <v>954L</v>
          </cell>
          <cell r="B2274" t="str">
            <v>TENDIDO CONDUCTOR BAJA TENSION  2#6TTU MANGUERA 1"</v>
          </cell>
          <cell r="C2274" t="str">
            <v>m</v>
          </cell>
          <cell r="D2274" t="str">
            <v>4.82</v>
          </cell>
        </row>
        <row r="2275">
          <cell r="A2275" t="str">
            <v>956L</v>
          </cell>
          <cell r="B2275" t="str">
            <v>TENDIDO CONDUCTOR 2#8TTU MANGUERA 3/4"</v>
          </cell>
          <cell r="C2275" t="str">
            <v>m</v>
          </cell>
          <cell r="D2275" t="str">
            <v>3.19</v>
          </cell>
        </row>
        <row r="2276">
          <cell r="A2276" t="str">
            <v>958L</v>
          </cell>
          <cell r="B2276" t="str">
            <v>REFLECTOR CON 2 AHORRADORES 25W</v>
          </cell>
          <cell r="C2276" t="str">
            <v>u</v>
          </cell>
          <cell r="D2276" t="str">
            <v>90.85</v>
          </cell>
        </row>
        <row r="2277">
          <cell r="A2277" t="str">
            <v>982L</v>
          </cell>
          <cell r="B2277" t="str">
            <v>TENDIDO CONDUCTOR BAJA TENSION 17#6 TTU</v>
          </cell>
          <cell r="C2277" t="str">
            <v>m</v>
          </cell>
          <cell r="D2277" t="str">
            <v>36.85</v>
          </cell>
        </row>
        <row r="2278">
          <cell r="A2278" t="str">
            <v>984L</v>
          </cell>
          <cell r="B2278" t="str">
            <v>TENDIDO CONDUCTOR BAJA TENSION 15#6 TTU</v>
          </cell>
          <cell r="C2278" t="str">
            <v>m</v>
          </cell>
          <cell r="D2278" t="str">
            <v>32.83</v>
          </cell>
        </row>
        <row r="2279">
          <cell r="A2279" t="str">
            <v>986L</v>
          </cell>
          <cell r="B2279" t="str">
            <v>TENDIDO CONDUCTOR BAJA TENSION 9#6 TTU</v>
          </cell>
          <cell r="C2279" t="str">
            <v>m</v>
          </cell>
          <cell r="D2279" t="str">
            <v>19.43</v>
          </cell>
        </row>
        <row r="2280">
          <cell r="A2280" t="str">
            <v>988L</v>
          </cell>
          <cell r="B2280" t="str">
            <v>TENDIDO CONDUCTOR BAJA TENSION 8#6 TTU</v>
          </cell>
          <cell r="C2280" t="str">
            <v>m</v>
          </cell>
          <cell r="D2280" t="str">
            <v>17.42</v>
          </cell>
        </row>
        <row r="2281">
          <cell r="A2281" t="str">
            <v>990L</v>
          </cell>
          <cell r="B2281" t="str">
            <v>TENDIDO CONDUCTOR BAJA TENSION 7#6 TTU</v>
          </cell>
          <cell r="C2281" t="str">
            <v>m</v>
          </cell>
          <cell r="D2281" t="str">
            <v>15.41</v>
          </cell>
        </row>
        <row r="2282">
          <cell r="A2282" t="str">
            <v>992L</v>
          </cell>
          <cell r="B2282" t="str">
            <v>TENDIDO CONDUCTOR BAJA TENSION 6#6 TTU</v>
          </cell>
          <cell r="C2282" t="str">
            <v>m</v>
          </cell>
          <cell r="D2282" t="str">
            <v>13.40</v>
          </cell>
        </row>
        <row r="2283">
          <cell r="A2283" t="str">
            <v>994L</v>
          </cell>
          <cell r="B2283" t="str">
            <v>TENDIDO CONDUCTOR BAJA TENSION 5#6 TTU</v>
          </cell>
          <cell r="C2283" t="str">
            <v>m</v>
          </cell>
          <cell r="D2283" t="str">
            <v>11.39</v>
          </cell>
        </row>
        <row r="2284">
          <cell r="A2284" t="str">
            <v>996L</v>
          </cell>
          <cell r="B2284" t="str">
            <v>TENDIDO CONDUCTOR BAJA TENSION 3#4 TTU MANGUERA 2"</v>
          </cell>
          <cell r="C2284" t="str">
            <v>m</v>
          </cell>
          <cell r="D2284" t="str">
            <v>12.00</v>
          </cell>
        </row>
        <row r="2285">
          <cell r="A2285" t="str">
            <v>600L</v>
          </cell>
          <cell r="B2285" t="str">
            <v>EQUIPO DE AMPLIFICACION TIPO 1 200 WRMS</v>
          </cell>
          <cell r="C2285" t="str">
            <v>u</v>
          </cell>
          <cell r="D2285" t="str">
            <v>296.18</v>
          </cell>
        </row>
        <row r="2286">
          <cell r="A2286" t="str">
            <v>602L</v>
          </cell>
          <cell r="B2286" t="str">
            <v>CENTRAL TELEFONICA 3/8 INC. TELEFONO MULTI Y 7 SIM</v>
          </cell>
          <cell r="C2286" t="str">
            <v>u</v>
          </cell>
          <cell r="D2286" t="str">
            <v>641.21</v>
          </cell>
        </row>
        <row r="2287">
          <cell r="A2287" t="str">
            <v>610L</v>
          </cell>
          <cell r="B2287" t="str">
            <v>TABLERO DIST. PRINC. 1.5x0.6x0.4m INC. EQUIPOS</v>
          </cell>
          <cell r="C2287" t="str">
            <v>u</v>
          </cell>
          <cell r="D2287" t="str">
            <v>12442.37</v>
          </cell>
        </row>
        <row r="2288">
          <cell r="A2288" t="str">
            <v>614L</v>
          </cell>
          <cell r="B2288" t="str">
            <v>RACK DE 4 VIAS TANGENTE</v>
          </cell>
          <cell r="C2288" t="str">
            <v>u</v>
          </cell>
          <cell r="D2288" t="str">
            <v>37.85</v>
          </cell>
        </row>
        <row r="2289">
          <cell r="A2289" t="str">
            <v>618L</v>
          </cell>
          <cell r="B2289" t="str">
            <v>DESMONTAJE-MONTAJE LUMINARIAS NA 250 W</v>
          </cell>
          <cell r="C2289" t="str">
            <v>u</v>
          </cell>
          <cell r="D2289" t="str">
            <v>22.53</v>
          </cell>
        </row>
        <row r="2290">
          <cell r="A2290" t="str">
            <v>620L</v>
          </cell>
          <cell r="B2290" t="str">
            <v>REUBICACION POSTES (INC. RED TRIFASICA-LUMINARIAS)</v>
          </cell>
          <cell r="C2290" t="str">
            <v>u</v>
          </cell>
          <cell r="D2290" t="str">
            <v>1801.60</v>
          </cell>
        </row>
        <row r="2291">
          <cell r="A2291" t="str">
            <v>622L</v>
          </cell>
          <cell r="B2291" t="str">
            <v>POZO DE ACERA 32 BLOQUES 3 CONVERGENCIAS</v>
          </cell>
          <cell r="C2291" t="str">
            <v>u</v>
          </cell>
          <cell r="D2291" t="str">
            <v>815.06</v>
          </cell>
        </row>
        <row r="2292">
          <cell r="A2292" t="str">
            <v>624L</v>
          </cell>
          <cell r="B2292" t="str">
            <v>POZO DE ACERA 32 BLOQUES 2 CONVERGENCIAS</v>
          </cell>
          <cell r="C2292" t="str">
            <v>u</v>
          </cell>
          <cell r="D2292" t="str">
            <v>790.28</v>
          </cell>
        </row>
        <row r="2293">
          <cell r="A2293" t="str">
            <v>848LB</v>
          </cell>
          <cell r="B2293" t="str">
            <v>POZO DE ACERA 48 BLOQUES 1 CONVERGENCIA</v>
          </cell>
          <cell r="C2293" t="str">
            <v>u</v>
          </cell>
          <cell r="D2293" t="str">
            <v>830.93</v>
          </cell>
        </row>
        <row r="2294">
          <cell r="A2294" t="str">
            <v>850L</v>
          </cell>
          <cell r="B2294" t="str">
            <v>POZO DE ACERA 48 BLOQUES 2 CONVERGENCIAS NO ALI</v>
          </cell>
          <cell r="C2294" t="str">
            <v>u</v>
          </cell>
          <cell r="D2294" t="str">
            <v>855.71</v>
          </cell>
        </row>
        <row r="2295">
          <cell r="A2295" t="str">
            <v>848l</v>
          </cell>
          <cell r="B2295" t="str">
            <v>POZO DE ACERA 48 BLOQUES 2 CONVERGENCIAS</v>
          </cell>
          <cell r="C2295" t="str">
            <v>u</v>
          </cell>
          <cell r="D2295" t="str">
            <v>855.71</v>
          </cell>
        </row>
        <row r="2296">
          <cell r="A2296" t="str">
            <v>844L</v>
          </cell>
          <cell r="B2296" t="str">
            <v>POZO DE ACERA 48 BLOQUES 3 CONVERGENCIAS</v>
          </cell>
          <cell r="C2296" t="str">
            <v>u</v>
          </cell>
          <cell r="D2296" t="str">
            <v>880.49</v>
          </cell>
        </row>
        <row r="2297">
          <cell r="A2297" t="str">
            <v>944LN</v>
          </cell>
          <cell r="B2297" t="str">
            <v>POZO DE ACERA 48 BLOQUES 4 CONVERGENCIAS</v>
          </cell>
          <cell r="C2297" t="str">
            <v>u</v>
          </cell>
          <cell r="D2297" t="str">
            <v>905.27</v>
          </cell>
        </row>
        <row r="2298">
          <cell r="A2298" t="str">
            <v>202GL</v>
          </cell>
          <cell r="B2298" t="str">
            <v>POZO DE ACERA 80 BLOQUES 2 CONVERGENCIAS</v>
          </cell>
          <cell r="C2298" t="str">
            <v>u</v>
          </cell>
          <cell r="D2298" t="str">
            <v>1108.49</v>
          </cell>
        </row>
        <row r="2299">
          <cell r="A2299" t="str">
            <v>1002L</v>
          </cell>
          <cell r="B2299" t="str">
            <v>POZO DE ACERA 80 BLOQUES 3 CONVERGENCIAS</v>
          </cell>
          <cell r="C2299" t="str">
            <v>u</v>
          </cell>
          <cell r="D2299" t="str">
            <v>1131.43</v>
          </cell>
        </row>
        <row r="2300">
          <cell r="A2300" t="str">
            <v>1003L</v>
          </cell>
          <cell r="B2300" t="str">
            <v>POZO DE ACERA 80 BLOQUES 4 CONVERGENCIAS</v>
          </cell>
          <cell r="C2300" t="str">
            <v>u</v>
          </cell>
          <cell r="D2300" t="str">
            <v>1156.21</v>
          </cell>
        </row>
        <row r="2301">
          <cell r="A2301" t="str">
            <v>628L</v>
          </cell>
          <cell r="B2301" t="str">
            <v>POZO DE CALZADA 32 BLOQUES 2 CONVERGENCIAS</v>
          </cell>
          <cell r="C2301" t="str">
            <v>u</v>
          </cell>
          <cell r="D2301" t="str">
            <v>803.29</v>
          </cell>
        </row>
        <row r="2302">
          <cell r="A2302" t="str">
            <v>626L</v>
          </cell>
          <cell r="B2302" t="str">
            <v>POZO DE CALZADA 32 BLOQUES 3 CONVERGENCIAS</v>
          </cell>
          <cell r="C2302" t="str">
            <v>u</v>
          </cell>
          <cell r="D2302" t="str">
            <v>828.07</v>
          </cell>
        </row>
        <row r="2303">
          <cell r="A2303" t="str">
            <v>846LN</v>
          </cell>
          <cell r="B2303" t="str">
            <v>POZO DE CALZADA 48 BLOQUES 2 CONVERGENCIAS</v>
          </cell>
          <cell r="C2303" t="str">
            <v>u</v>
          </cell>
          <cell r="D2303" t="str">
            <v>871.28</v>
          </cell>
        </row>
        <row r="2304">
          <cell r="A2304" t="str">
            <v>846L</v>
          </cell>
          <cell r="B2304" t="str">
            <v>POZO DE CALZADA 48 BLOQUES 3 CONVERGENCIAS</v>
          </cell>
          <cell r="C2304" t="str">
            <v>u</v>
          </cell>
          <cell r="D2304" t="str">
            <v>896.06</v>
          </cell>
        </row>
        <row r="2305">
          <cell r="A2305" t="str">
            <v>846LS</v>
          </cell>
          <cell r="B2305" t="str">
            <v>POZO DE CALZADA 48 BLOQUES 4 CONVERGENCIAS</v>
          </cell>
          <cell r="C2305" t="str">
            <v>u</v>
          </cell>
          <cell r="D2305" t="str">
            <v>920.84</v>
          </cell>
        </row>
        <row r="2306">
          <cell r="A2306" t="str">
            <v>1002T</v>
          </cell>
          <cell r="B2306" t="str">
            <v>POZO DE CALZADA 80 BLOQUES 2 CONVERGENCIAS</v>
          </cell>
          <cell r="C2306" t="str">
            <v>u</v>
          </cell>
          <cell r="D2306" t="str">
            <v>1158.42</v>
          </cell>
        </row>
        <row r="2307">
          <cell r="A2307" t="str">
            <v>1003T</v>
          </cell>
          <cell r="B2307" t="str">
            <v>POZO DE CALZADA 80 BLOQUES 3 CONVERGENCIAS</v>
          </cell>
          <cell r="C2307" t="str">
            <v>u</v>
          </cell>
          <cell r="D2307" t="str">
            <v>1183.20</v>
          </cell>
        </row>
        <row r="2308">
          <cell r="A2308" t="str">
            <v>1004T</v>
          </cell>
          <cell r="B2308" t="str">
            <v>POZO DE CALZADA 80 BLOQUES 4 CONVERGENCIAS</v>
          </cell>
          <cell r="C2308" t="str">
            <v>u</v>
          </cell>
          <cell r="D2308" t="str">
            <v>1207.98</v>
          </cell>
        </row>
        <row r="2309">
          <cell r="A2309" t="str">
            <v>630L</v>
          </cell>
          <cell r="B2309" t="str">
            <v>SUM-INST. TRANSFORMADOR TRIF. PADMOUNTED 400KVA RA</v>
          </cell>
          <cell r="C2309" t="str">
            <v>u</v>
          </cell>
          <cell r="D2309" t="str">
            <v>24046.05</v>
          </cell>
        </row>
        <row r="2310">
          <cell r="A2310" t="str">
            <v>632L</v>
          </cell>
          <cell r="B2310" t="str">
            <v>SUM-INST. TRANSFORMADOR TRIF. PADMOUNTED 150KVA RA</v>
          </cell>
          <cell r="C2310" t="str">
            <v>u</v>
          </cell>
          <cell r="D2310" t="str">
            <v>14359.84</v>
          </cell>
        </row>
        <row r="2311">
          <cell r="A2311" t="str">
            <v>634L</v>
          </cell>
          <cell r="B2311" t="str">
            <v>SUM-INST. TRANSFORMADOR TRIF. PADMOUNTED 100KVA RA</v>
          </cell>
          <cell r="C2311" t="str">
            <v>u</v>
          </cell>
          <cell r="D2311" t="str">
            <v>9502.37</v>
          </cell>
        </row>
        <row r="2312">
          <cell r="A2312" t="str">
            <v>928L</v>
          </cell>
          <cell r="B2312" t="str">
            <v>SUM-INST. TRANSFORMADOR TRIF. PADMOUNTED 75 KVA,30</v>
          </cell>
          <cell r="C2312" t="str">
            <v>u</v>
          </cell>
          <cell r="D2312" t="str">
            <v>9137.28</v>
          </cell>
        </row>
        <row r="2313">
          <cell r="A2313" t="str">
            <v>652L</v>
          </cell>
          <cell r="B2313" t="str">
            <v>TENDIDO CONDUCTOR 6#600+500 MCM TW EXTRAFLEXIBLE</v>
          </cell>
          <cell r="C2313" t="str">
            <v>m</v>
          </cell>
          <cell r="D2313" t="str">
            <v>342.68</v>
          </cell>
        </row>
        <row r="2314">
          <cell r="A2314" t="str">
            <v>654L</v>
          </cell>
          <cell r="B2314" t="str">
            <v>TENDIDO CONDUCTOR 3#800+750 MCM TW EXTRAFLEXIBLE</v>
          </cell>
          <cell r="C2314" t="str">
            <v>m</v>
          </cell>
          <cell r="D2314" t="str">
            <v>286.92</v>
          </cell>
        </row>
        <row r="2315">
          <cell r="A2315" t="str">
            <v>640L</v>
          </cell>
          <cell r="B2315" t="str">
            <v>TENDIDO CONDUCTOR 3#4/0+3/0 TTU</v>
          </cell>
          <cell r="C2315" t="str">
            <v>m</v>
          </cell>
          <cell r="D2315" t="str">
            <v>55.14</v>
          </cell>
        </row>
        <row r="2316">
          <cell r="A2316" t="str">
            <v>660L</v>
          </cell>
          <cell r="B2316" t="str">
            <v>POZO PARA BASE DE TABLERO CONCENTRADOR PLC</v>
          </cell>
          <cell r="C2316" t="str">
            <v>u</v>
          </cell>
          <cell r="D2316" t="str">
            <v>102.93</v>
          </cell>
        </row>
        <row r="2317">
          <cell r="A2317" t="str">
            <v>382LD</v>
          </cell>
          <cell r="B2317" t="str">
            <v>TENDIDO DE CONDUCTOR 1* 4/0ACSR</v>
          </cell>
          <cell r="C2317" t="str">
            <v>m</v>
          </cell>
          <cell r="D2317" t="str">
            <v>2.46</v>
          </cell>
        </row>
        <row r="2318">
          <cell r="A2318" t="str">
            <v>382LA</v>
          </cell>
          <cell r="B2318" t="str">
            <v>TENDIDO DE CONDUCTOR 1* 1/0ACSR</v>
          </cell>
          <cell r="C2318" t="str">
            <v>m</v>
          </cell>
          <cell r="D2318" t="str">
            <v>1.41</v>
          </cell>
        </row>
        <row r="2319">
          <cell r="A2319" t="str">
            <v>206GL</v>
          </cell>
          <cell r="B2319" t="str">
            <v>TENDIDO DE CONDUCTOR 3x2/0 ACSR</v>
          </cell>
          <cell r="C2319" t="str">
            <v>m</v>
          </cell>
          <cell r="D2319" t="str">
            <v>5.20</v>
          </cell>
        </row>
        <row r="2320">
          <cell r="A2320" t="str">
            <v>083GL</v>
          </cell>
          <cell r="B2320" t="str">
            <v>CANALIZACION EN ACERA PARA SEMAFOROS</v>
          </cell>
          <cell r="C2320" t="str">
            <v>m</v>
          </cell>
          <cell r="D2320" t="str">
            <v>49.83</v>
          </cell>
        </row>
        <row r="2321">
          <cell r="A2321" t="str">
            <v>084GL</v>
          </cell>
          <cell r="B2321" t="str">
            <v>CANALIZACION EN CALZADA PARA SEMAFOROS</v>
          </cell>
          <cell r="C2321" t="str">
            <v>m</v>
          </cell>
          <cell r="D2321" t="str">
            <v>58.74</v>
          </cell>
        </row>
        <row r="2322">
          <cell r="A2322" t="str">
            <v>085GL</v>
          </cell>
          <cell r="B2322" t="str">
            <v>POZO REVISION EN ACERA PARA SEMAFORIZACION</v>
          </cell>
          <cell r="C2322" t="str">
            <v>u</v>
          </cell>
          <cell r="D2322" t="str">
            <v>320.02</v>
          </cell>
        </row>
        <row r="2323">
          <cell r="A2323" t="str">
            <v>093GL</v>
          </cell>
          <cell r="B2323" t="str">
            <v>POSTE DE 12m + BRAZO DE 3.50m INSTALADO</v>
          </cell>
          <cell r="C2323" t="str">
            <v>u</v>
          </cell>
          <cell r="D2323" t="str">
            <v>3576.77</v>
          </cell>
        </row>
        <row r="2324">
          <cell r="A2324" t="str">
            <v>094GL</v>
          </cell>
          <cell r="B2324" t="str">
            <v>INSTALACION Y PUESTA EN MARCHA DE CAMARAS</v>
          </cell>
          <cell r="C2324" t="str">
            <v>u</v>
          </cell>
          <cell r="D2324" t="str">
            <v>728.99</v>
          </cell>
        </row>
        <row r="2325">
          <cell r="A2325" t="str">
            <v>095GL</v>
          </cell>
          <cell r="B2325" t="str">
            <v>POSTE DE 13m + BRAZO DE 6.0m INSTALADO</v>
          </cell>
          <cell r="C2325" t="str">
            <v>u</v>
          </cell>
          <cell r="D2325" t="str">
            <v>3753.77</v>
          </cell>
        </row>
        <row r="2326">
          <cell r="A2326" t="str">
            <v>127GL</v>
          </cell>
          <cell r="B2326" t="str">
            <v>BOMBA DE SUCCION 10 HP DIESEL/GASOLINA+ACCESORIOS</v>
          </cell>
          <cell r="C2326" t="str">
            <v>u</v>
          </cell>
          <cell r="D2326" t="str">
            <v>1389.83</v>
          </cell>
        </row>
        <row r="2327">
          <cell r="A2327" t="str">
            <v>168LA</v>
          </cell>
          <cell r="B2327" t="str">
            <v>MONTAJE DE TRANSF, MONO. AUTOPROTEGIDO 25 KVA</v>
          </cell>
          <cell r="C2327" t="str">
            <v>u</v>
          </cell>
          <cell r="D2327" t="str">
            <v>2200.72</v>
          </cell>
        </row>
        <row r="2328">
          <cell r="A2328" t="str">
            <v>129gl</v>
          </cell>
          <cell r="B2328" t="str">
            <v>CANALETAS PVC PARA CABLEADO ELECTICO/TELEFONICO</v>
          </cell>
          <cell r="C2328" t="str">
            <v>m</v>
          </cell>
          <cell r="D2328" t="str">
            <v>2.66</v>
          </cell>
        </row>
        <row r="2329">
          <cell r="A2329" t="str">
            <v>154gl</v>
          </cell>
          <cell r="B2329" t="str">
            <v>SUMUNISTRO E INST. GRUPO ELECTROGENO 218 KVA</v>
          </cell>
          <cell r="C2329" t="str">
            <v>u</v>
          </cell>
          <cell r="D2329" t="str">
            <v>40100.18</v>
          </cell>
        </row>
        <row r="2330">
          <cell r="A2330" t="str">
            <v>155GL</v>
          </cell>
          <cell r="B2330" t="str">
            <v>SUMINISTRO INST.TABLERO TRANSFERENCIA AUTOMATICA</v>
          </cell>
          <cell r="C2330" t="str">
            <v>u</v>
          </cell>
          <cell r="D2330" t="str">
            <v>9599.30</v>
          </cell>
        </row>
        <row r="2331">
          <cell r="A2331" t="str">
            <v>156GL</v>
          </cell>
          <cell r="B2331" t="str">
            <v>SUMINISTRO E INST. TANQUE DE COMBUSTIBLE EXTERNO</v>
          </cell>
          <cell r="C2331" t="str">
            <v>u</v>
          </cell>
          <cell r="D2331" t="str">
            <v>1598.90</v>
          </cell>
        </row>
        <row r="2332">
          <cell r="A2332" t="str">
            <v>157GL</v>
          </cell>
          <cell r="B2332" t="str">
            <v>SUMINISTRO E INST. TUBERIAS DE ESCAPE DE GASES</v>
          </cell>
          <cell r="C2332" t="str">
            <v>u</v>
          </cell>
          <cell r="D2332" t="str">
            <v>111.86</v>
          </cell>
        </row>
        <row r="2333">
          <cell r="A2333" t="str">
            <v>158GL</v>
          </cell>
          <cell r="B2333" t="str">
            <v>CONEXION A TIERRA</v>
          </cell>
          <cell r="C2333" t="str">
            <v>u</v>
          </cell>
          <cell r="D2333" t="str">
            <v>206.50</v>
          </cell>
        </row>
        <row r="2334">
          <cell r="A2334" t="str">
            <v>159GL</v>
          </cell>
          <cell r="B2334" t="str">
            <v>CONDUCTORES DE FUERZA</v>
          </cell>
          <cell r="C2334" t="str">
            <v>u</v>
          </cell>
          <cell r="D2334" t="str">
            <v>7651.43</v>
          </cell>
        </row>
        <row r="2335">
          <cell r="A2335" t="str">
            <v>160GL</v>
          </cell>
          <cell r="B2335" t="str">
            <v>SUMINISTRO E INST. DE EXTRACTOR DE AIRE INDUSTRIAL</v>
          </cell>
          <cell r="C2335" t="str">
            <v>u</v>
          </cell>
          <cell r="D2335" t="str">
            <v>7586.03</v>
          </cell>
        </row>
        <row r="2336">
          <cell r="A2336" t="str">
            <v>176GL</v>
          </cell>
          <cell r="B2336" t="str">
            <v>SWITCH ADMINISTRABLE 16 PUERTOS</v>
          </cell>
          <cell r="C2336" t="str">
            <v>u</v>
          </cell>
          <cell r="D2336" t="str">
            <v>529.64</v>
          </cell>
        </row>
        <row r="2337">
          <cell r="A2337" t="str">
            <v>177GL</v>
          </cell>
          <cell r="B2337" t="str">
            <v>AIRE ACONDICIONADO 60000 BTU</v>
          </cell>
          <cell r="C2337" t="str">
            <v>u</v>
          </cell>
          <cell r="D2337" t="str">
            <v>3678.30</v>
          </cell>
        </row>
        <row r="2338">
          <cell r="A2338" t="str">
            <v>178GL</v>
          </cell>
          <cell r="B2338" t="str">
            <v>AIRE ACONDICIONADO 12000 BTU A 50 m. DE DISTANCIA</v>
          </cell>
          <cell r="C2338" t="str">
            <v>u</v>
          </cell>
          <cell r="D2338" t="str">
            <v>1067.84</v>
          </cell>
        </row>
        <row r="2339">
          <cell r="A2339" t="str">
            <v>191GL</v>
          </cell>
          <cell r="B2339" t="str">
            <v>PULSADOR DE ALARMA</v>
          </cell>
          <cell r="C2339" t="str">
            <v>u</v>
          </cell>
          <cell r="D2339" t="str">
            <v>32.12</v>
          </cell>
        </row>
        <row r="2340">
          <cell r="A2340" t="str">
            <v>192GL</v>
          </cell>
          <cell r="B2340" t="str">
            <v>SMOKER ALARMA CONTRA INCENDIOS</v>
          </cell>
          <cell r="C2340" t="str">
            <v>u</v>
          </cell>
          <cell r="D2340" t="str">
            <v>183.05</v>
          </cell>
        </row>
        <row r="2341">
          <cell r="A2341" t="str">
            <v>193GL</v>
          </cell>
          <cell r="B2341" t="str">
            <v>BOMBA CENTRIFUGA ALTA PRESION 5 HP</v>
          </cell>
          <cell r="C2341" t="str">
            <v>u</v>
          </cell>
          <cell r="D2341" t="str">
            <v>974.56</v>
          </cell>
        </row>
        <row r="2342">
          <cell r="A2342" t="str">
            <v>194GL</v>
          </cell>
          <cell r="B2342" t="str">
            <v>ROCIADORES CONTRA INCENDIOS</v>
          </cell>
          <cell r="C2342" t="str">
            <v>u</v>
          </cell>
          <cell r="D2342" t="str">
            <v>255.98</v>
          </cell>
        </row>
        <row r="2343">
          <cell r="A2343" t="str">
            <v>195GL</v>
          </cell>
          <cell r="B2343" t="str">
            <v>VALVULA DE IMPULSION O SIAMESA 2 1/2"</v>
          </cell>
          <cell r="C2343" t="str">
            <v>u</v>
          </cell>
          <cell r="D2343" t="str">
            <v>267.71</v>
          </cell>
        </row>
        <row r="2344">
          <cell r="A2344" t="str">
            <v>196GL</v>
          </cell>
          <cell r="B2344" t="str">
            <v>DETECTOR DE HUMO</v>
          </cell>
          <cell r="C2344" t="str">
            <v>u</v>
          </cell>
          <cell r="D2344" t="str">
            <v>21.54</v>
          </cell>
        </row>
        <row r="2345">
          <cell r="A2345" t="str">
            <v>902LA</v>
          </cell>
          <cell r="B2345" t="str">
            <v>UNION MEDIA TENSION MONOFASICA</v>
          </cell>
          <cell r="C2345" t="str">
            <v>u</v>
          </cell>
          <cell r="D2345" t="str">
            <v>40.45</v>
          </cell>
        </row>
        <row r="2346">
          <cell r="A2346" t="str">
            <v>672L</v>
          </cell>
          <cell r="B2346" t="str">
            <v>REUBICACION DE POSTES EXISTENTES</v>
          </cell>
          <cell r="C2346" t="str">
            <v>u</v>
          </cell>
          <cell r="D2346" t="str">
            <v>253.74</v>
          </cell>
        </row>
        <row r="2347">
          <cell r="A2347" t="str">
            <v>400GL</v>
          </cell>
          <cell r="B2347" t="str">
            <v>MONTAJE DE TRANSF.TRIFASICO CONVENCIONAL 100KVA</v>
          </cell>
          <cell r="C2347" t="str">
            <v>u</v>
          </cell>
          <cell r="D2347" t="str">
            <v>4952.94</v>
          </cell>
        </row>
        <row r="2348">
          <cell r="A2348" t="str">
            <v>534LA</v>
          </cell>
          <cell r="B2348" t="str">
            <v>ESTRUCTURA TRIFASICA SUSPENSION CENTRADA CP2</v>
          </cell>
          <cell r="C2348" t="str">
            <v>u</v>
          </cell>
          <cell r="D2348" t="str">
            <v>309.32</v>
          </cell>
        </row>
        <row r="2349">
          <cell r="A2349" t="str">
            <v>197GL</v>
          </cell>
          <cell r="B2349" t="str">
            <v>RELOJ ORNAMENTAL</v>
          </cell>
          <cell r="C2349" t="str">
            <v>u</v>
          </cell>
          <cell r="D2349" t="str">
            <v>9210.28</v>
          </cell>
        </row>
        <row r="2350">
          <cell r="A2350" t="str">
            <v>198GL</v>
          </cell>
          <cell r="B2350" t="str">
            <v>SUMIN-INSTALACION DE ASCENSOR</v>
          </cell>
          <cell r="C2350" t="str">
            <v>u</v>
          </cell>
          <cell r="D2350" t="str">
            <v>90313.90</v>
          </cell>
        </row>
        <row r="2351">
          <cell r="A2351" t="str">
            <v>878LB</v>
          </cell>
          <cell r="B2351" t="str">
            <v>VALLA DE INFORMACION TURISTICA 24mx1.20mx0.3m</v>
          </cell>
          <cell r="C2351" t="str">
            <v>u</v>
          </cell>
          <cell r="D2351" t="str">
            <v>4903.99</v>
          </cell>
        </row>
        <row r="2352">
          <cell r="A2352" t="str">
            <v>874LA</v>
          </cell>
          <cell r="B2352" t="str">
            <v>REFLECTOR 50W-METAHALIDE</v>
          </cell>
          <cell r="C2352" t="str">
            <v>u</v>
          </cell>
          <cell r="D2352" t="str">
            <v>212.61</v>
          </cell>
        </row>
        <row r="2353">
          <cell r="A2353" t="str">
            <v>878LA</v>
          </cell>
          <cell r="B2353" t="str">
            <v>LUMINARIA VIAL 32 LED</v>
          </cell>
          <cell r="C2353" t="str">
            <v>u</v>
          </cell>
          <cell r="D2353" t="str">
            <v>398.97</v>
          </cell>
        </row>
        <row r="2354">
          <cell r="A2354" t="str">
            <v>400LA</v>
          </cell>
          <cell r="B2354" t="str">
            <v>MONTAJE DE TRANSF. TRIFASICO CONVENCIONAL 75KVA</v>
          </cell>
          <cell r="C2354" t="str">
            <v>u</v>
          </cell>
          <cell r="D2354" t="str">
            <v>4168.24</v>
          </cell>
        </row>
        <row r="2355">
          <cell r="A2355" t="str">
            <v>412LA</v>
          </cell>
          <cell r="B2355" t="str">
            <v>BAJADA DE RED SECUNDARIA DE TRANSF.75KVA TRIFASICA</v>
          </cell>
          <cell r="C2355" t="str">
            <v>u</v>
          </cell>
          <cell r="D2355" t="str">
            <v>272.75</v>
          </cell>
        </row>
        <row r="2356">
          <cell r="A2356" t="str">
            <v>840LA</v>
          </cell>
          <cell r="B2356" t="str">
            <v>RETIRO DE ESTRUCTURA MEDIA TENSION</v>
          </cell>
          <cell r="C2356" t="str">
            <v>u</v>
          </cell>
          <cell r="D2356" t="str">
            <v>53.60</v>
          </cell>
        </row>
        <row r="2357">
          <cell r="A2357" t="str">
            <v>414LB</v>
          </cell>
          <cell r="B2357" t="str">
            <v>TABLERO DE DISTRIBUCION CONTROL 1.50x0.80x0.30 m</v>
          </cell>
          <cell r="C2357" t="str">
            <v>u</v>
          </cell>
          <cell r="D2357" t="str">
            <v>729.37</v>
          </cell>
        </row>
        <row r="2358">
          <cell r="A2358" t="str">
            <v>404LA</v>
          </cell>
          <cell r="B2358" t="str">
            <v>CAPACETA CON FUS. NH EN B.T. DE TRANFOR. 75 KVA</v>
          </cell>
          <cell r="C2358" t="str">
            <v>u</v>
          </cell>
          <cell r="D2358" t="str">
            <v>88.71</v>
          </cell>
        </row>
        <row r="2359">
          <cell r="A2359" t="str">
            <v>314LA</v>
          </cell>
          <cell r="B2359" t="str">
            <v>LUMINARIA FLUORESCENTE SOBREPUESTA 2*32W</v>
          </cell>
          <cell r="C2359" t="str">
            <v>u</v>
          </cell>
          <cell r="D2359" t="str">
            <v>47.38</v>
          </cell>
        </row>
        <row r="2360">
          <cell r="A2360" t="str">
            <v>344L1</v>
          </cell>
          <cell r="B2360" t="str">
            <v>CANALIZACION BAJA TENSION</v>
          </cell>
          <cell r="C2360" t="str">
            <v>m</v>
          </cell>
          <cell r="D2360" t="str">
            <v>28.88</v>
          </cell>
        </row>
        <row r="2361">
          <cell r="A2361" t="str">
            <v>548L1</v>
          </cell>
          <cell r="B2361" t="str">
            <v>CANALIZACION MEDIA TENSION, CRUCE DE VIA</v>
          </cell>
          <cell r="C2361" t="str">
            <v>m</v>
          </cell>
          <cell r="D2361" t="str">
            <v>37.22</v>
          </cell>
        </row>
        <row r="2362">
          <cell r="A2362" t="str">
            <v>199GL</v>
          </cell>
          <cell r="B2362" t="str">
            <v>PROYECTOR 2 CIRCULAR HERMETICO 400W-METAHALIDE</v>
          </cell>
          <cell r="C2362" t="str">
            <v>u</v>
          </cell>
          <cell r="D2362" t="str">
            <v>510.79</v>
          </cell>
        </row>
        <row r="2363">
          <cell r="A2363" t="str">
            <v>200GL</v>
          </cell>
          <cell r="B2363" t="str">
            <v>PUNTO TOMACORRIENTE 220W</v>
          </cell>
          <cell r="C2363" t="str">
            <v>u</v>
          </cell>
          <cell r="D2363" t="str">
            <v>83.41</v>
          </cell>
        </row>
        <row r="2364">
          <cell r="A2364" t="str">
            <v>201GL</v>
          </cell>
          <cell r="B2364" t="str">
            <v>POZO TELEFONICO 80 BLOQUES 3 CONVERGENCIAS</v>
          </cell>
          <cell r="C2364" t="str">
            <v>u</v>
          </cell>
          <cell r="D2364" t="str">
            <v>1133.27</v>
          </cell>
        </row>
        <row r="2365">
          <cell r="A2365" t="str">
            <v>1000L</v>
          </cell>
          <cell r="B2365" t="str">
            <v>CANALIZACION ACERAS 2 VIAS</v>
          </cell>
          <cell r="C2365" t="str">
            <v>m</v>
          </cell>
          <cell r="D2365" t="str">
            <v>38.03</v>
          </cell>
        </row>
        <row r="2366">
          <cell r="A2366" t="str">
            <v>868LA</v>
          </cell>
          <cell r="B2366" t="str">
            <v>CANALIZACION ACERA IV VIAS + TRIDUCTO</v>
          </cell>
          <cell r="C2366" t="str">
            <v>m</v>
          </cell>
          <cell r="D2366" t="str">
            <v>58.61</v>
          </cell>
        </row>
        <row r="2367">
          <cell r="A2367" t="str">
            <v>1001L</v>
          </cell>
          <cell r="B2367" t="str">
            <v>CANALIZACION CALZADA 2 VIAS</v>
          </cell>
          <cell r="C2367" t="str">
            <v>m</v>
          </cell>
          <cell r="D2367" t="str">
            <v>40.59</v>
          </cell>
        </row>
        <row r="2368">
          <cell r="A2368" t="str">
            <v>868LB</v>
          </cell>
          <cell r="B2368" t="str">
            <v>CANALIZACION CALZADA IV VIAS + TRIDUCTO</v>
          </cell>
          <cell r="C2368" t="str">
            <v>m</v>
          </cell>
          <cell r="D2368" t="str">
            <v>67.18</v>
          </cell>
        </row>
        <row r="2369">
          <cell r="A2369" t="str">
            <v>203GL</v>
          </cell>
          <cell r="B2369" t="str">
            <v>CANALIZACION EN CALZADA 8 VIAS+2 TRIDUCTO</v>
          </cell>
          <cell r="C2369" t="str">
            <v>m</v>
          </cell>
          <cell r="D2369" t="str">
            <v>80.80</v>
          </cell>
        </row>
        <row r="2370">
          <cell r="A2370" t="str">
            <v>203LS</v>
          </cell>
          <cell r="B2370" t="str">
            <v>CANALIZACION EN CALZADA 8 VIAS</v>
          </cell>
          <cell r="C2370" t="str">
            <v>m</v>
          </cell>
          <cell r="D2370" t="str">
            <v>71.62</v>
          </cell>
        </row>
        <row r="2371">
          <cell r="A2371" t="str">
            <v>204GL</v>
          </cell>
          <cell r="B2371" t="str">
            <v>POZO TELEFONICO DE MANO 80x80x80cm</v>
          </cell>
          <cell r="C2371" t="str">
            <v>u</v>
          </cell>
          <cell r="D2371" t="str">
            <v>145.13</v>
          </cell>
        </row>
        <row r="2372">
          <cell r="A2372" t="str">
            <v>205GL</v>
          </cell>
          <cell r="B2372" t="str">
            <v>CANALIZACION ACOMETIDA DOMICILIARIA</v>
          </cell>
          <cell r="C2372" t="str">
            <v>m</v>
          </cell>
          <cell r="D2372" t="str">
            <v>9.99</v>
          </cell>
        </row>
        <row r="2373">
          <cell r="A2373" t="str">
            <v>207GL</v>
          </cell>
          <cell r="B2373" t="str">
            <v>ESTRUCTURA TRIFASICA VOLADO 3 VPT</v>
          </cell>
          <cell r="C2373" t="str">
            <v>u</v>
          </cell>
          <cell r="D2373" t="str">
            <v>193.39</v>
          </cell>
        </row>
        <row r="2374">
          <cell r="A2374" t="str">
            <v>208GL</v>
          </cell>
          <cell r="B2374" t="str">
            <v>ESTRUCTURA MONOFASICA SUSPENSION VOLADO VAT</v>
          </cell>
          <cell r="C2374" t="str">
            <v>u</v>
          </cell>
          <cell r="D2374" t="str">
            <v>200.04</v>
          </cell>
        </row>
        <row r="2375">
          <cell r="A2375" t="str">
            <v>209GL</v>
          </cell>
          <cell r="B2375" t="str">
            <v>TENSOR TTDT</v>
          </cell>
          <cell r="C2375" t="str">
            <v>u</v>
          </cell>
          <cell r="D2375" t="str">
            <v>126.57</v>
          </cell>
        </row>
        <row r="2376">
          <cell r="A2376" t="str">
            <v>210GL</v>
          </cell>
          <cell r="B2376" t="str">
            <v>TENSOR TTSD</v>
          </cell>
          <cell r="C2376" t="str">
            <v>u</v>
          </cell>
          <cell r="D2376" t="str">
            <v>71.33</v>
          </cell>
        </row>
        <row r="2377">
          <cell r="A2377" t="str">
            <v>211GL</v>
          </cell>
          <cell r="B2377" t="str">
            <v>TENSOR TFST</v>
          </cell>
          <cell r="C2377" t="str">
            <v>u</v>
          </cell>
          <cell r="D2377" t="str">
            <v>144.34</v>
          </cell>
        </row>
        <row r="2378">
          <cell r="A2378" t="str">
            <v>212GL</v>
          </cell>
          <cell r="B2378" t="str">
            <v>CONDUCTOR Cu #2 DESNUDO</v>
          </cell>
          <cell r="C2378" t="str">
            <v>m</v>
          </cell>
          <cell r="D2378" t="str">
            <v>28.95</v>
          </cell>
        </row>
        <row r="2379">
          <cell r="A2379" t="str">
            <v>213GL</v>
          </cell>
          <cell r="B2379" t="str">
            <v>ESTRUCTURA BAJA TENSION PREENSAMBLADO 1PR3</v>
          </cell>
          <cell r="C2379" t="str">
            <v>u</v>
          </cell>
          <cell r="D2379" t="str">
            <v>69.68</v>
          </cell>
        </row>
        <row r="2380">
          <cell r="A2380" t="str">
            <v>214GL</v>
          </cell>
          <cell r="B2380" t="str">
            <v>ESTRUCTURA BAJA TENSION PREENSAMBLADO 1PP3</v>
          </cell>
          <cell r="C2380" t="str">
            <v>u</v>
          </cell>
          <cell r="D2380" t="str">
            <v>48.72</v>
          </cell>
        </row>
        <row r="2381">
          <cell r="A2381" t="str">
            <v>215GL</v>
          </cell>
          <cell r="B2381" t="str">
            <v>ESTRUCTURA BAJA TENSION PREENSAMBLADO 1PD3</v>
          </cell>
          <cell r="C2381" t="str">
            <v>u</v>
          </cell>
          <cell r="D2381" t="str">
            <v>93.73</v>
          </cell>
        </row>
        <row r="2382">
          <cell r="A2382" t="str">
            <v>216GL</v>
          </cell>
          <cell r="B2382" t="str">
            <v>UNION PREENSAMBLADO</v>
          </cell>
          <cell r="C2382" t="str">
            <v>u</v>
          </cell>
          <cell r="D2382" t="str">
            <v>77.93</v>
          </cell>
        </row>
        <row r="2383">
          <cell r="A2383" t="str">
            <v>217GL</v>
          </cell>
          <cell r="B2383" t="str">
            <v>MONTAJE LUMINARIA VIAL 100W Na</v>
          </cell>
          <cell r="C2383" t="str">
            <v>u</v>
          </cell>
          <cell r="D2383" t="str">
            <v>140.12</v>
          </cell>
        </row>
        <row r="2384">
          <cell r="A2384" t="str">
            <v>219GL</v>
          </cell>
          <cell r="B2384" t="str">
            <v>SECCIONADOR UNIPOLAR 15Kv-100A</v>
          </cell>
          <cell r="C2384" t="str">
            <v>u</v>
          </cell>
          <cell r="D2384" t="str">
            <v>138.31</v>
          </cell>
        </row>
        <row r="2385">
          <cell r="A2385" t="str">
            <v>220GL</v>
          </cell>
          <cell r="B2385" t="str">
            <v>DESMONTAJE DE TRANSFORMADOR  EXISTENTE</v>
          </cell>
          <cell r="C2385" t="str">
            <v>u</v>
          </cell>
          <cell r="D2385" t="str">
            <v>42.00</v>
          </cell>
        </row>
        <row r="2386">
          <cell r="A2386" t="str">
            <v>932LA</v>
          </cell>
          <cell r="B2386" t="str">
            <v>TEMPORIZADOR ELECTRONICO SEMANAL</v>
          </cell>
          <cell r="C2386" t="str">
            <v>u</v>
          </cell>
          <cell r="D2386" t="str">
            <v>71.45</v>
          </cell>
        </row>
        <row r="2387">
          <cell r="A2387" t="str">
            <v>128LA</v>
          </cell>
          <cell r="B2387" t="str">
            <v>RELEVAMIENTO/SURVEY CABLES AEREOS TELEFONIA</v>
          </cell>
          <cell r="C2387" t="str">
            <v>km</v>
          </cell>
          <cell r="D2387" t="str">
            <v>341.26</v>
          </cell>
        </row>
        <row r="2388">
          <cell r="A2388" t="str">
            <v>128LB</v>
          </cell>
          <cell r="B2388" t="str">
            <v>ETIQUETAMIENTO CABLES AEREOS TELEFONICOS</v>
          </cell>
          <cell r="C2388" t="str">
            <v>u</v>
          </cell>
          <cell r="D2388" t="str">
            <v>8.24</v>
          </cell>
        </row>
        <row r="2389">
          <cell r="A2389" t="str">
            <v>128LC</v>
          </cell>
          <cell r="B2389" t="str">
            <v>DESINSTALACION CABLES AEREOS TELEFONICOS</v>
          </cell>
          <cell r="C2389" t="str">
            <v>m</v>
          </cell>
          <cell r="D2389" t="str">
            <v>0.41</v>
          </cell>
        </row>
        <row r="2390">
          <cell r="A2390" t="str">
            <v>128LD</v>
          </cell>
          <cell r="B2390" t="str">
            <v>EMPAQUETAMIENTO CABLES AEREOS TELEFONICOS</v>
          </cell>
          <cell r="C2390" t="str">
            <v>m</v>
          </cell>
          <cell r="D2390" t="str">
            <v>6.19</v>
          </cell>
        </row>
        <row r="2391">
          <cell r="A2391" t="str">
            <v>128LE</v>
          </cell>
          <cell r="B2391" t="str">
            <v>BAJANTE DE POSTE</v>
          </cell>
          <cell r="C2391" t="str">
            <v>u</v>
          </cell>
          <cell r="D2391" t="str">
            <v>82.56</v>
          </cell>
        </row>
        <row r="2392">
          <cell r="A2392" t="str">
            <v>128LG</v>
          </cell>
          <cell r="B2392" t="str">
            <v>RESERVA DE CABLES</v>
          </cell>
          <cell r="C2392" t="str">
            <v>u</v>
          </cell>
          <cell r="D2392" t="str">
            <v>5.81</v>
          </cell>
        </row>
        <row r="2393">
          <cell r="A2393" t="str">
            <v>128LF</v>
          </cell>
          <cell r="B2393" t="str">
            <v>ESTRUCTURA ABRAZADERA</v>
          </cell>
          <cell r="C2393" t="str">
            <v>u</v>
          </cell>
          <cell r="D2393" t="str">
            <v>43.10</v>
          </cell>
        </row>
        <row r="2394">
          <cell r="A2394" t="str">
            <v>128LH</v>
          </cell>
          <cell r="B2394" t="str">
            <v>TEMPLADOR METALICO</v>
          </cell>
          <cell r="C2394" t="str">
            <v>u</v>
          </cell>
          <cell r="D2394" t="str">
            <v>7.58</v>
          </cell>
        </row>
        <row r="2395">
          <cell r="A2395" t="str">
            <v>508LA</v>
          </cell>
          <cell r="B2395" t="str">
            <v>ESTRUCTURA MONOFASICA RETENSION VOLADO VR2</v>
          </cell>
          <cell r="C2395" t="str">
            <v>u</v>
          </cell>
          <cell r="D2395" t="str">
            <v>324.68</v>
          </cell>
        </row>
        <row r="2396">
          <cell r="A2396" t="str">
            <v>566LB</v>
          </cell>
          <cell r="B2396" t="str">
            <v>REUBICACION POSTE H.A. L 11 m 350 kg/cm2</v>
          </cell>
          <cell r="C2396" t="str">
            <v>u</v>
          </cell>
          <cell r="D2396" t="str">
            <v>111.69</v>
          </cell>
        </row>
        <row r="2397">
          <cell r="A2397" t="str">
            <v>848LC</v>
          </cell>
          <cell r="B2397" t="str">
            <v>BOQUILLA</v>
          </cell>
          <cell r="C2397" t="str">
            <v>u</v>
          </cell>
          <cell r="D2397" t="str">
            <v>34.16</v>
          </cell>
        </row>
        <row r="2398">
          <cell r="A2398" t="str">
            <v>968LN</v>
          </cell>
          <cell r="B2398" t="str">
            <v>DESMONTAJE-MONTAJE ESTRUC.BAJO VOLTAJE PREENSAM.</v>
          </cell>
          <cell r="C2398" t="str">
            <v>u</v>
          </cell>
          <cell r="D2398" t="str">
            <v>53.60</v>
          </cell>
        </row>
        <row r="2399">
          <cell r="A2399" t="str">
            <v>1004L</v>
          </cell>
          <cell r="B2399" t="str">
            <v>CORTE DE ASFALTO EN CALZADA DISCO DIAMANTADO 8cm</v>
          </cell>
          <cell r="C2399" t="str">
            <v>m</v>
          </cell>
          <cell r="D2399" t="str">
            <v>3.41</v>
          </cell>
        </row>
        <row r="2400">
          <cell r="A2400" t="str">
            <v>1005L</v>
          </cell>
          <cell r="B2400" t="str">
            <v>SUBIDA, EXCAVACION Y DESALOJO</v>
          </cell>
          <cell r="C2400" t="str">
            <v>u</v>
          </cell>
          <cell r="D2400" t="str">
            <v>5.23</v>
          </cell>
        </row>
        <row r="2401">
          <cell r="A2401" t="str">
            <v>1006L</v>
          </cell>
          <cell r="B2401" t="str">
            <v>SUBIDA DE MANGUERA 1"</v>
          </cell>
          <cell r="C2401" t="str">
            <v>m</v>
          </cell>
          <cell r="D2401" t="str">
            <v>0.70</v>
          </cell>
        </row>
        <row r="2402">
          <cell r="A2402" t="str">
            <v>1007L</v>
          </cell>
          <cell r="B2402" t="str">
            <v>TAPON CIEGO PARA TRIDUCTO 1 1/4"</v>
          </cell>
          <cell r="C2402" t="str">
            <v>u</v>
          </cell>
          <cell r="D2402" t="str">
            <v>5.07</v>
          </cell>
        </row>
        <row r="2403">
          <cell r="A2403" t="str">
            <v>1008L</v>
          </cell>
          <cell r="B2403" t="str">
            <v>TRIDUCTO (EN CANALIZACION EXISTENTE)</v>
          </cell>
          <cell r="C2403" t="str">
            <v>m</v>
          </cell>
          <cell r="D2403" t="str">
            <v>6.71</v>
          </cell>
        </row>
        <row r="2404">
          <cell r="A2404" t="str">
            <v>138GL</v>
          </cell>
          <cell r="B2404" t="str">
            <v>INSTALACION TENSOR EN V A TIERRA MEDIA TENSION</v>
          </cell>
          <cell r="C2404" t="str">
            <v>u</v>
          </cell>
          <cell r="D2404" t="str">
            <v>93.50</v>
          </cell>
        </row>
        <row r="2405">
          <cell r="A2405" t="str">
            <v>221GL</v>
          </cell>
          <cell r="B2405" t="str">
            <v>CANALETA PARA CABLES ELECTRICOS 12x20x0,6mm</v>
          </cell>
          <cell r="C2405" t="str">
            <v>m</v>
          </cell>
          <cell r="D2405" t="str">
            <v>2.38</v>
          </cell>
        </row>
        <row r="2406">
          <cell r="A2406" t="str">
            <v>222GL</v>
          </cell>
          <cell r="B2406" t="str">
            <v>PROVISION E INSTALACION DE LAMPARA DE EMERGENCIA</v>
          </cell>
          <cell r="C2406" t="str">
            <v>u</v>
          </cell>
          <cell r="D2406" t="str">
            <v>28.47</v>
          </cell>
        </row>
        <row r="2407">
          <cell r="A2407" t="str">
            <v>223GL</v>
          </cell>
          <cell r="B2407" t="str">
            <v>ELECTROCANALETA 10*10x0.6mm INCLUYE ACCESORIOS</v>
          </cell>
          <cell r="C2407" t="str">
            <v>m</v>
          </cell>
          <cell r="D2407" t="str">
            <v>10.43</v>
          </cell>
        </row>
        <row r="2408">
          <cell r="A2408" t="str">
            <v>224GL</v>
          </cell>
          <cell r="B2408" t="str">
            <v>ELECTROCANALETA 20*10cm, INCLUYE ACCESORIOS</v>
          </cell>
          <cell r="C2408" t="str">
            <v>m</v>
          </cell>
          <cell r="D2408" t="str">
            <v>18.69</v>
          </cell>
        </row>
        <row r="2409">
          <cell r="A2409" t="str">
            <v>225GL</v>
          </cell>
          <cell r="B2409" t="str">
            <v>PROVISION E INSTALACION DE BREAKER DE UN POLO 20A</v>
          </cell>
          <cell r="C2409" t="str">
            <v>u</v>
          </cell>
          <cell r="D2409" t="str">
            <v>8.62</v>
          </cell>
        </row>
        <row r="2410">
          <cell r="A2410" t="str">
            <v>226GL</v>
          </cell>
          <cell r="B2410" t="str">
            <v>PROVISION/INSTALACION TABLERO CONTROL INTERRUPTOR</v>
          </cell>
          <cell r="C2410" t="str">
            <v>u</v>
          </cell>
          <cell r="D2410" t="str">
            <v>237.30</v>
          </cell>
        </row>
        <row r="2411">
          <cell r="A2411" t="str">
            <v>227GL</v>
          </cell>
          <cell r="B2411" t="str">
            <v>SPLIT 36000 BTU/H PISO TECHO</v>
          </cell>
          <cell r="C2411" t="str">
            <v>u</v>
          </cell>
          <cell r="D2411" t="str">
            <v>2926.59</v>
          </cell>
        </row>
        <row r="2412">
          <cell r="A2412" t="str">
            <v>804LN</v>
          </cell>
          <cell r="B2412" t="str">
            <v>RED SUBTERRANEA BT BT 12# 1/0 TTU</v>
          </cell>
          <cell r="C2412" t="str">
            <v>m</v>
          </cell>
          <cell r="D2412" t="str">
            <v>94.65</v>
          </cell>
        </row>
        <row r="2413">
          <cell r="A2413" t="str">
            <v>228LN</v>
          </cell>
          <cell r="B2413" t="str">
            <v>TABLERO DE CONTROL 500 A</v>
          </cell>
          <cell r="C2413" t="str">
            <v>u</v>
          </cell>
          <cell r="D2413" t="str">
            <v>2725.75</v>
          </cell>
        </row>
        <row r="2414">
          <cell r="A2414" t="str">
            <v>518LB</v>
          </cell>
          <cell r="B2414" t="str">
            <v>VINCULACION PREENSAMBLADA COPLANAR HORIZONTAL</v>
          </cell>
          <cell r="C2414" t="str">
            <v>u</v>
          </cell>
          <cell r="D2414" t="str">
            <v>79.86</v>
          </cell>
        </row>
        <row r="2415">
          <cell r="A2415" t="str">
            <v>572LN</v>
          </cell>
          <cell r="B2415" t="str">
            <v>LUMINARIA LED PARA PISO  20W-110V-240V</v>
          </cell>
          <cell r="C2415" t="str">
            <v>u</v>
          </cell>
          <cell r="D2415" t="str">
            <v>31.15</v>
          </cell>
        </row>
        <row r="2417">
          <cell r="B2417" t="str">
            <v>ELECTRICO 2</v>
          </cell>
        </row>
        <row r="2418">
          <cell r="A2418" t="str">
            <v>808LX</v>
          </cell>
          <cell r="B2418" t="str">
            <v>CANALIZACION BT-AP CRUCE VIA</v>
          </cell>
          <cell r="C2418" t="str">
            <v>m</v>
          </cell>
          <cell r="D2418" t="str">
            <v>79.26</v>
          </cell>
        </row>
        <row r="2419">
          <cell r="A2419" t="str">
            <v>E8</v>
          </cell>
          <cell r="B2419" t="str">
            <v>PUNTA EXTERNA MV 15KV</v>
          </cell>
          <cell r="C2419" t="str">
            <v>u</v>
          </cell>
          <cell r="D2419" t="str">
            <v>160.74</v>
          </cell>
        </row>
        <row r="2420">
          <cell r="A2420" t="str">
            <v>414LX</v>
          </cell>
          <cell r="B2420" t="str">
            <v>TABLERO DE DISTRIBUCION PRINCIPAL 350 A BIPOLAR</v>
          </cell>
          <cell r="C2420" t="str">
            <v>u</v>
          </cell>
          <cell r="D2420" t="str">
            <v>2651.75</v>
          </cell>
        </row>
        <row r="2421">
          <cell r="A2421" t="str">
            <v>636LX</v>
          </cell>
          <cell r="B2421" t="str">
            <v>ESTRUCTURA TERMINAL MT MONOPOLAR</v>
          </cell>
          <cell r="C2421" t="str">
            <v>u</v>
          </cell>
          <cell r="D2421" t="str">
            <v>494.77</v>
          </cell>
        </row>
        <row r="2422">
          <cell r="A2422" t="str">
            <v>586LV</v>
          </cell>
          <cell r="B2422" t="str">
            <v>BASE DE HORMIGON POSTE LUMINARIA 0.70x0.70x0.5m</v>
          </cell>
          <cell r="C2422" t="str">
            <v>u</v>
          </cell>
          <cell r="D2422" t="str">
            <v>37.78</v>
          </cell>
        </row>
        <row r="2423">
          <cell r="A2423" t="str">
            <v>587LJ</v>
          </cell>
          <cell r="B2423" t="str">
            <v>INTERRUPTOR DISTRIBUCION MONOPOLAR 15KV-600A</v>
          </cell>
          <cell r="C2423" t="str">
            <v>u</v>
          </cell>
          <cell r="D2423" t="str">
            <v>9115.38</v>
          </cell>
        </row>
        <row r="2424">
          <cell r="A2424" t="str">
            <v>976LK</v>
          </cell>
          <cell r="B2424" t="str">
            <v>LUMINARIA VIAL 250W DECORATIVA DOBLE 8.5m</v>
          </cell>
          <cell r="C2424" t="str">
            <v>u</v>
          </cell>
          <cell r="D2424" t="str">
            <v>2851.08</v>
          </cell>
        </row>
        <row r="2425">
          <cell r="A2425" t="str">
            <v>590LK</v>
          </cell>
          <cell r="B2425" t="str">
            <v>CAJA DE HORMIGON TABLERO ELECTRICO 100x80x30 cm</v>
          </cell>
          <cell r="C2425" t="str">
            <v>u</v>
          </cell>
          <cell r="D2425" t="str">
            <v>145.41</v>
          </cell>
        </row>
        <row r="2426">
          <cell r="A2426" t="str">
            <v>573LN</v>
          </cell>
          <cell r="B2426" t="str">
            <v>LUMINARIA TIPO BOLARDO 20 W</v>
          </cell>
          <cell r="C2426" t="str">
            <v>u</v>
          </cell>
          <cell r="D2426" t="str">
            <v>62.45</v>
          </cell>
        </row>
        <row r="2427">
          <cell r="A2427" t="str">
            <v>574LK</v>
          </cell>
          <cell r="B2427" t="str">
            <v>LUMINARIA TIPO BOLARDO ALUMINIO 20 W</v>
          </cell>
          <cell r="C2427" t="str">
            <v>u</v>
          </cell>
          <cell r="D2427" t="str">
            <v>167.55</v>
          </cell>
        </row>
        <row r="2428">
          <cell r="A2428" t="str">
            <v>572LK</v>
          </cell>
          <cell r="B2428" t="str">
            <v>LUMINARIA PROYECTOR LED EMPOTRADA 70W-240V</v>
          </cell>
          <cell r="C2428" t="str">
            <v>u</v>
          </cell>
          <cell r="D2428" t="str">
            <v>181.74</v>
          </cell>
        </row>
        <row r="2429">
          <cell r="A2429" t="str">
            <v>572LS</v>
          </cell>
          <cell r="B2429" t="str">
            <v>LUMINARIA PROYECTOR LED EMPOTRADA 150W-240V</v>
          </cell>
          <cell r="C2429" t="str">
            <v>u</v>
          </cell>
          <cell r="D2429" t="str">
            <v>293.84</v>
          </cell>
        </row>
        <row r="2430">
          <cell r="A2430" t="str">
            <v>646LS</v>
          </cell>
          <cell r="B2430" t="str">
            <v>INSTALACION KIT MH 150W-220V INC. BOMBILLA</v>
          </cell>
          <cell r="C2430" t="str">
            <v>u</v>
          </cell>
          <cell r="D2430" t="str">
            <v>103.99</v>
          </cell>
        </row>
        <row r="2431">
          <cell r="A2431" t="str">
            <v>228GL</v>
          </cell>
          <cell r="B2431" t="str">
            <v>CANALIZA DE SUBIDA A POSTES DE POZO TELEF.MANG 2"</v>
          </cell>
          <cell r="C2431" t="str">
            <v>m</v>
          </cell>
          <cell r="D2431" t="str">
            <v>2.73</v>
          </cell>
        </row>
        <row r="2432">
          <cell r="A2432" t="str">
            <v>229GL</v>
          </cell>
          <cell r="B2432" t="str">
            <v>DESMONTAJE Y MONTAJE DE AIRE ACONDICIONADO</v>
          </cell>
          <cell r="C2432" t="str">
            <v>u</v>
          </cell>
          <cell r="D2432" t="str">
            <v>603.76</v>
          </cell>
        </row>
        <row r="2433">
          <cell r="A2433" t="str">
            <v>902LB</v>
          </cell>
          <cell r="B2433" t="str">
            <v>UNION NEUTRO DESNUDO A PREENSAMBLADO (UNDEPRE)</v>
          </cell>
          <cell r="C2433" t="str">
            <v>u</v>
          </cell>
          <cell r="D2433" t="str">
            <v>41.34</v>
          </cell>
        </row>
        <row r="2434">
          <cell r="A2434" t="str">
            <v>230GL</v>
          </cell>
          <cell r="B2434" t="str">
            <v>DIGITACION DE POSTES Y ESTRUCTURAS EN ARGIS</v>
          </cell>
          <cell r="C2434" t="str">
            <v>u</v>
          </cell>
          <cell r="D2434" t="str">
            <v>130.18</v>
          </cell>
        </row>
        <row r="2435">
          <cell r="A2435" t="str">
            <v>231GL</v>
          </cell>
          <cell r="B2435" t="str">
            <v>RETIRO ESTRUCTURA MEDIO VOLTAJE TRIFASICA</v>
          </cell>
          <cell r="C2435" t="str">
            <v>u</v>
          </cell>
          <cell r="D2435" t="str">
            <v>68.07</v>
          </cell>
        </row>
        <row r="2436">
          <cell r="A2436" t="str">
            <v>871LG</v>
          </cell>
          <cell r="B2436" t="str">
            <v>PATCH PANEL 24 PUERTOS CAT 6A/FUTP</v>
          </cell>
          <cell r="C2436" t="str">
            <v>u</v>
          </cell>
          <cell r="D2436" t="str">
            <v>261.95</v>
          </cell>
        </row>
        <row r="2437">
          <cell r="A2437" t="str">
            <v>232GL</v>
          </cell>
          <cell r="B2437" t="str">
            <v>CAJETIN RECTANGULAR</v>
          </cell>
          <cell r="C2437" t="str">
            <v>u</v>
          </cell>
          <cell r="D2437" t="str">
            <v>5.04</v>
          </cell>
        </row>
        <row r="2438">
          <cell r="A2438" t="str">
            <v>233GL</v>
          </cell>
          <cell r="B2438" t="str">
            <v>CAJETIN OCTOGONAL</v>
          </cell>
          <cell r="C2438" t="str">
            <v>u</v>
          </cell>
          <cell r="D2438" t="str">
            <v>5.01</v>
          </cell>
        </row>
        <row r="2439">
          <cell r="A2439" t="str">
            <v>234GL</v>
          </cell>
          <cell r="B2439" t="str">
            <v>AMARRAS PLASTICAS 30cm.</v>
          </cell>
          <cell r="C2439" t="str">
            <v>u</v>
          </cell>
          <cell r="D2439" t="str">
            <v>0.11</v>
          </cell>
        </row>
        <row r="2440">
          <cell r="A2440" t="str">
            <v>235GL</v>
          </cell>
          <cell r="B2440" t="str">
            <v>CABLE GEMELO 2X12</v>
          </cell>
          <cell r="C2440" t="str">
            <v>u</v>
          </cell>
          <cell r="D2440" t="str">
            <v>1.63</v>
          </cell>
        </row>
        <row r="2441">
          <cell r="A2441" t="str">
            <v>236GL</v>
          </cell>
          <cell r="B2441" t="str">
            <v>CAJA DE BREAKER DE CUATRO BIFASICO CON NEUTRO</v>
          </cell>
          <cell r="C2441" t="str">
            <v>u</v>
          </cell>
          <cell r="D2441" t="str">
            <v>50.58</v>
          </cell>
        </row>
        <row r="2442">
          <cell r="A2442" t="str">
            <v>237GL</v>
          </cell>
          <cell r="B2442" t="str">
            <v>BOQUILLA DE PORCELANA (INC, TORNILLOS Y TACOS )</v>
          </cell>
          <cell r="C2442" t="str">
            <v>u</v>
          </cell>
          <cell r="D2442" t="str">
            <v>2.81</v>
          </cell>
        </row>
        <row r="2443">
          <cell r="A2443" t="str">
            <v>870LG</v>
          </cell>
          <cell r="B2443" t="str">
            <v>CONTROL TEMPORIZADO CAJA INOXIDABLE</v>
          </cell>
          <cell r="C2443" t="str">
            <v>u</v>
          </cell>
          <cell r="D2443" t="str">
            <v>350.16</v>
          </cell>
        </row>
        <row r="2444">
          <cell r="A2444" t="str">
            <v>284LK</v>
          </cell>
          <cell r="B2444" t="str">
            <v>POZO REVISION BV CON TAPA H.A. 0.60x0.60x0.8 m</v>
          </cell>
          <cell r="C2444" t="str">
            <v>u</v>
          </cell>
          <cell r="D2444" t="str">
            <v>98.87</v>
          </cell>
        </row>
        <row r="2445">
          <cell r="A2445" t="str">
            <v>344LA</v>
          </cell>
          <cell r="B2445" t="str">
            <v>CANALIZACION BAJO VOLTAJE 3T (EXC.HOR.TUBO.RELLE)</v>
          </cell>
          <cell r="C2445" t="str">
            <v>m</v>
          </cell>
          <cell r="D2445" t="str">
            <v>74.71</v>
          </cell>
        </row>
        <row r="2446">
          <cell r="A2446" t="str">
            <v>199GX</v>
          </cell>
          <cell r="B2446" t="str">
            <v>PROYECTOR 1 CIRCULAR HERMETICO 250-MH</v>
          </cell>
          <cell r="C2446" t="str">
            <v>u</v>
          </cell>
          <cell r="D2446" t="str">
            <v>177.15</v>
          </cell>
        </row>
        <row r="2447">
          <cell r="A2447" t="str">
            <v>250LA</v>
          </cell>
          <cell r="B2447" t="str">
            <v>TRANP.DIST.PARADA POSTES H.A. L=10m 400 Kg/cm2</v>
          </cell>
          <cell r="C2447" t="str">
            <v>u</v>
          </cell>
          <cell r="D2447" t="str">
            <v>306.99</v>
          </cell>
        </row>
        <row r="2448">
          <cell r="A2448" t="str">
            <v>199GK</v>
          </cell>
          <cell r="B2448" t="str">
            <v>PROYECTOR CIRCULAR 2*250W METAHALIDE</v>
          </cell>
          <cell r="C2448" t="str">
            <v>u</v>
          </cell>
          <cell r="D2448" t="str">
            <v>462.52</v>
          </cell>
        </row>
        <row r="2449">
          <cell r="A2449" t="str">
            <v>836LK</v>
          </cell>
          <cell r="B2449" t="str">
            <v>EMPALME ELECTRICO RED BAJO VOLTAJE 2F SUBTERRANEO</v>
          </cell>
          <cell r="C2449" t="str">
            <v>u</v>
          </cell>
          <cell r="D2449" t="str">
            <v>107.92</v>
          </cell>
        </row>
        <row r="2450">
          <cell r="A2450" t="str">
            <v>872LX</v>
          </cell>
          <cell r="B2450" t="str">
            <v>TENDIDO DE CONDUCTOR 3# No.8 TTU</v>
          </cell>
          <cell r="C2450" t="str">
            <v>m</v>
          </cell>
          <cell r="D2450" t="str">
            <v>4.43</v>
          </cell>
        </row>
        <row r="2451">
          <cell r="A2451" t="str">
            <v>310LX</v>
          </cell>
          <cell r="B2451" t="str">
            <v>CABLE CONCENTRICO 3#8 AWG</v>
          </cell>
          <cell r="C2451" t="str">
            <v>m</v>
          </cell>
          <cell r="D2451" t="str">
            <v>5.14</v>
          </cell>
        </row>
        <row r="2452">
          <cell r="A2452" t="str">
            <v>860LS</v>
          </cell>
          <cell r="B2452" t="str">
            <v>ANCLAJE PARA ACOMETIDA ELECTRICA</v>
          </cell>
          <cell r="C2452" t="str">
            <v>u</v>
          </cell>
          <cell r="D2452" t="str">
            <v>5.42</v>
          </cell>
        </row>
        <row r="2453">
          <cell r="A2453" t="str">
            <v>225GX</v>
          </cell>
          <cell r="B2453" t="str">
            <v>SUM/INST/BREAKER 2P-20A SOBREPUESTO</v>
          </cell>
          <cell r="C2453" t="str">
            <v>u</v>
          </cell>
          <cell r="D2453" t="str">
            <v>18.74</v>
          </cell>
        </row>
        <row r="2454">
          <cell r="A2454" t="str">
            <v>186lx</v>
          </cell>
          <cell r="B2454" t="str">
            <v>PUNTO ILUMINACION PTO (SIN INTERRUPTOR )</v>
          </cell>
          <cell r="C2454" t="str">
            <v>u</v>
          </cell>
          <cell r="D2454" t="str">
            <v>35.18</v>
          </cell>
        </row>
        <row r="2455">
          <cell r="A2455" t="str">
            <v>002GL</v>
          </cell>
          <cell r="B2455" t="str">
            <v>TRANSP.DIST.PARADA POSTES H.A.L=12m 1000Kg/cm2</v>
          </cell>
          <cell r="C2455" t="str">
            <v>u</v>
          </cell>
          <cell r="D2455" t="str">
            <v>603.76</v>
          </cell>
        </row>
        <row r="2456">
          <cell r="A2456" t="str">
            <v>001GL</v>
          </cell>
          <cell r="B2456" t="str">
            <v>TRANSP.DIST.PARADA POSTES H.A.L=10m 400Kg/cm2</v>
          </cell>
          <cell r="C2456" t="str">
            <v>u</v>
          </cell>
          <cell r="D2456" t="str">
            <v>264.91</v>
          </cell>
        </row>
        <row r="2457">
          <cell r="A2457" t="str">
            <v>003GL</v>
          </cell>
          <cell r="B2457" t="str">
            <v>REUBICACION DE POSTE 11m 350Kg/cm2</v>
          </cell>
          <cell r="C2457" t="str">
            <v>u</v>
          </cell>
          <cell r="D2457" t="str">
            <v>130.18</v>
          </cell>
        </row>
        <row r="2458">
          <cell r="A2458" t="str">
            <v>004GL</v>
          </cell>
          <cell r="B2458" t="str">
            <v>ESTRUCTURA BAJA TENSION 1PR3</v>
          </cell>
          <cell r="C2458" t="str">
            <v>u</v>
          </cell>
          <cell r="D2458" t="str">
            <v>68.07</v>
          </cell>
        </row>
        <row r="2459">
          <cell r="A2459" t="str">
            <v>005GL</v>
          </cell>
          <cell r="B2459" t="str">
            <v>ESTRUCTURA BAJA TENSION 1PD3</v>
          </cell>
          <cell r="C2459" t="str">
            <v>u</v>
          </cell>
          <cell r="D2459" t="str">
            <v>91.21</v>
          </cell>
        </row>
        <row r="2460">
          <cell r="A2460" t="str">
            <v>006GL</v>
          </cell>
          <cell r="B2460" t="str">
            <v>ESTRUCTURA BAJA TENSION 1PA3</v>
          </cell>
          <cell r="C2460" t="str">
            <v>u</v>
          </cell>
          <cell r="D2460" t="str">
            <v>81.63</v>
          </cell>
        </row>
        <row r="2461">
          <cell r="A2461" t="str">
            <v>007GL</v>
          </cell>
          <cell r="B2461" t="str">
            <v>SISTEMA PRESURIZACION CONTRA INCENDIOS(BOMBA 5HP.)</v>
          </cell>
          <cell r="C2461" t="str">
            <v>u</v>
          </cell>
          <cell r="D2461" t="str">
            <v>1938.24</v>
          </cell>
        </row>
        <row r="2462">
          <cell r="A2462" t="str">
            <v>239gl</v>
          </cell>
          <cell r="B2462" t="str">
            <v>TENDIDO DE CONDUCTOR TTU 8 7H2000 V</v>
          </cell>
          <cell r="C2462" t="str">
            <v>m</v>
          </cell>
          <cell r="D2462" t="str">
            <v>2.82</v>
          </cell>
        </row>
        <row r="2463">
          <cell r="A2463" t="str">
            <v>240GL</v>
          </cell>
          <cell r="B2463" t="str">
            <v>TENDIDO DE CONDUCTOR AL 3X8AWG SE</v>
          </cell>
          <cell r="C2463" t="str">
            <v>m</v>
          </cell>
          <cell r="D2463" t="str">
            <v>3.62</v>
          </cell>
        </row>
        <row r="2464">
          <cell r="A2464" t="str">
            <v>241GL</v>
          </cell>
          <cell r="B2464" t="str">
            <v>LUMINARIA LED158W-240VAC,POSTE 6m DOBLE</v>
          </cell>
          <cell r="C2464" t="str">
            <v>u</v>
          </cell>
          <cell r="D2464" t="str">
            <v>3574.56</v>
          </cell>
        </row>
        <row r="2465">
          <cell r="A2465" t="str">
            <v>242GL</v>
          </cell>
          <cell r="B2465" t="str">
            <v>LUMINARIA LED158W-240VAC,POSTE 6m SIMPLE</v>
          </cell>
          <cell r="C2465" t="str">
            <v>u</v>
          </cell>
          <cell r="D2465" t="str">
            <v>2536.16</v>
          </cell>
        </row>
        <row r="2466">
          <cell r="A2466" t="str">
            <v>008GL</v>
          </cell>
          <cell r="B2466" t="str">
            <v>POZO MANO 1.20x1.20x1.20 m TAPA CERCO H.F.</v>
          </cell>
          <cell r="C2466" t="str">
            <v>u</v>
          </cell>
          <cell r="D2466" t="str">
            <v>510.77</v>
          </cell>
        </row>
        <row r="2467">
          <cell r="A2467" t="str">
            <v>009GL</v>
          </cell>
          <cell r="B2467" t="str">
            <v>LUMINARIA LED DOBLE 179W/108W,BRAZO 1.2m,h=8-6m</v>
          </cell>
          <cell r="C2467" t="str">
            <v>u</v>
          </cell>
          <cell r="D2467" t="str">
            <v>2967.88</v>
          </cell>
        </row>
        <row r="2468">
          <cell r="A2468" t="str">
            <v>010GL</v>
          </cell>
          <cell r="B2468" t="str">
            <v>LUMINARIA LED SIMPLE 108W/144 H-6m</v>
          </cell>
          <cell r="C2468" t="str">
            <v>u</v>
          </cell>
          <cell r="D2468" t="str">
            <v>1937.15</v>
          </cell>
        </row>
        <row r="2469">
          <cell r="A2469" t="str">
            <v>011GL</v>
          </cell>
          <cell r="B2469" t="str">
            <v>LUMINARIA LED DOBLE 108W-108W BRAZO 1.2m h=6m</v>
          </cell>
          <cell r="C2469" t="str">
            <v>u</v>
          </cell>
          <cell r="D2469" t="str">
            <v>2531.28</v>
          </cell>
        </row>
        <row r="2470">
          <cell r="A2470" t="str">
            <v>012GL</v>
          </cell>
          <cell r="B2470" t="str">
            <v>BRAKER BIPOLAR 175A CAJA MOLDEADA</v>
          </cell>
          <cell r="C2470" t="str">
            <v>u</v>
          </cell>
          <cell r="D2470" t="str">
            <v>169.08</v>
          </cell>
        </row>
        <row r="2471">
          <cell r="A2471" t="str">
            <v>013GL</v>
          </cell>
          <cell r="B2471" t="str">
            <v>TENDIDO DE CONDUCTOR 3X1/OTTU</v>
          </cell>
          <cell r="C2471" t="str">
            <v>m</v>
          </cell>
          <cell r="D2471" t="str">
            <v>32.75</v>
          </cell>
        </row>
        <row r="2472">
          <cell r="A2472" t="str">
            <v>014GL</v>
          </cell>
          <cell r="B2472" t="str">
            <v>TENDIDO CONDUCTOR BAJA TENSION 3#8TTU MANGUERA 1"</v>
          </cell>
          <cell r="C2472" t="str">
            <v>m</v>
          </cell>
          <cell r="D2472" t="str">
            <v>3.58</v>
          </cell>
        </row>
        <row r="2473">
          <cell r="A2473" t="str">
            <v>015GL</v>
          </cell>
          <cell r="B2473" t="str">
            <v>ANCLAJE PARA LUMINARIAS 4m POSTE Fe</v>
          </cell>
          <cell r="C2473" t="str">
            <v>u</v>
          </cell>
          <cell r="D2473" t="str">
            <v>5.05</v>
          </cell>
        </row>
        <row r="2474">
          <cell r="A2474" t="str">
            <v>016GL</v>
          </cell>
          <cell r="B2474" t="str">
            <v>PUNTO ILUMINACION EMT PARQUES</v>
          </cell>
          <cell r="C2474" t="str">
            <v>u</v>
          </cell>
          <cell r="D2474" t="str">
            <v>43.16</v>
          </cell>
        </row>
        <row r="2475">
          <cell r="A2475" t="str">
            <v>290LA</v>
          </cell>
          <cell r="B2475" t="str">
            <v>TRANSP. DIST. PARADA POSTES H.A. L=12 m 1000kg/cm2</v>
          </cell>
          <cell r="C2475" t="str">
            <v>u</v>
          </cell>
          <cell r="D2475" t="str">
            <v>591.55</v>
          </cell>
        </row>
        <row r="2476">
          <cell r="A2476" t="str">
            <v>566L1</v>
          </cell>
          <cell r="B2476" t="str">
            <v>RETIRO DE TRANSFORMADOR MONOFASICO CONV. 10-75KVA</v>
          </cell>
          <cell r="C2476" t="str">
            <v>u</v>
          </cell>
          <cell r="D2476" t="str">
            <v>40.89</v>
          </cell>
        </row>
        <row r="2477">
          <cell r="A2477" t="str">
            <v>840L1</v>
          </cell>
          <cell r="B2477" t="str">
            <v>RETIRO DE ESTRUCTURAS MEDIO VOLTAJE EXISTENTE</v>
          </cell>
          <cell r="C2477" t="str">
            <v>u</v>
          </cell>
          <cell r="D2477" t="str">
            <v>53.60</v>
          </cell>
        </row>
        <row r="2478">
          <cell r="A2478" t="str">
            <v>962L2</v>
          </cell>
          <cell r="B2478" t="str">
            <v>LUMINARIA VIAL LED VOLTANA 5</v>
          </cell>
          <cell r="C2478" t="str">
            <v>u</v>
          </cell>
          <cell r="D2478" t="str">
            <v>1317.08</v>
          </cell>
        </row>
        <row r="2479">
          <cell r="A2479" t="str">
            <v>860LX</v>
          </cell>
          <cell r="B2479" t="str">
            <v>RETIRO ACOMETIDA VIEJA E INST. ACOMETIDA PREENSAM.</v>
          </cell>
          <cell r="C2479" t="str">
            <v>u</v>
          </cell>
          <cell r="D2479" t="str">
            <v>98.54</v>
          </cell>
        </row>
        <row r="2480">
          <cell r="A2480" t="str">
            <v>804LA</v>
          </cell>
          <cell r="B2480" t="str">
            <v>TENDIDO CONDUCTOR BAJA TENSION 3#2/0 TTU</v>
          </cell>
          <cell r="C2480" t="str">
            <v>m</v>
          </cell>
          <cell r="D2480" t="str">
            <v>28.97</v>
          </cell>
        </row>
        <row r="2481">
          <cell r="A2481" t="str">
            <v>128LS</v>
          </cell>
          <cell r="B2481" t="str">
            <v>SUBIDA A POSTE</v>
          </cell>
          <cell r="C2481" t="str">
            <v>u</v>
          </cell>
          <cell r="D2481" t="str">
            <v>70.76</v>
          </cell>
        </row>
        <row r="2482">
          <cell r="A2482" t="str">
            <v>132LX</v>
          </cell>
          <cell r="B2482" t="str">
            <v>INSTALACION DE MANGUERA 2"-4 VIAS A MINIPOSTE</v>
          </cell>
          <cell r="C2482" t="str">
            <v>m</v>
          </cell>
          <cell r="D2482" t="str">
            <v>9.12</v>
          </cell>
        </row>
        <row r="2483">
          <cell r="A2483" t="str">
            <v>882LX</v>
          </cell>
          <cell r="B2483" t="str">
            <v>MINI POSTE ORNAMENTAL CON BASE DE HORMIGON</v>
          </cell>
          <cell r="C2483" t="str">
            <v>u</v>
          </cell>
          <cell r="D2483" t="str">
            <v>252.12</v>
          </cell>
        </row>
        <row r="2484">
          <cell r="A2484" t="str">
            <v>887LX</v>
          </cell>
          <cell r="B2484" t="str">
            <v>INSTALACION DE CAJA DE PASO EN PARED DOMICILIARIA</v>
          </cell>
          <cell r="C2484" t="str">
            <v>u</v>
          </cell>
          <cell r="D2484" t="str">
            <v>21.37</v>
          </cell>
        </row>
        <row r="2485">
          <cell r="A2485" t="str">
            <v>888LX</v>
          </cell>
          <cell r="B2485" t="str">
            <v>EMPOTRAMIENTO DE MANGUERA NEGRA 1" EN PARED DOMIC</v>
          </cell>
          <cell r="C2485" t="str">
            <v>m</v>
          </cell>
          <cell r="D2485" t="str">
            <v>4.09</v>
          </cell>
        </row>
        <row r="2486">
          <cell r="A2486" t="str">
            <v>846LL</v>
          </cell>
          <cell r="B2486" t="str">
            <v>POZO DE CALZADA 48 BLOQUES 1 CONVERGENCIA</v>
          </cell>
          <cell r="C2486" t="str">
            <v>u</v>
          </cell>
          <cell r="D2486" t="str">
            <v>871.28</v>
          </cell>
        </row>
        <row r="2487">
          <cell r="A2487" t="str">
            <v>206gx</v>
          </cell>
          <cell r="B2487" t="str">
            <v>canalizacion calzada V via</v>
          </cell>
          <cell r="C2487" t="str">
            <v>m</v>
          </cell>
          <cell r="D2487" t="str">
            <v>68.85</v>
          </cell>
        </row>
        <row r="2488">
          <cell r="A2488" t="str">
            <v>208gx</v>
          </cell>
          <cell r="B2488" t="str">
            <v>canalizacion calzada III vias</v>
          </cell>
          <cell r="C2488" t="str">
            <v>m</v>
          </cell>
          <cell r="D2488" t="str">
            <v>53.47</v>
          </cell>
        </row>
        <row r="2489">
          <cell r="A2489" t="str">
            <v>204GN</v>
          </cell>
          <cell r="B2489" t="str">
            <v>POZO TELEFONICO A MANO 1.20x1.20x1.20 m</v>
          </cell>
          <cell r="C2489" t="str">
            <v>u</v>
          </cell>
          <cell r="D2489" t="str">
            <v>209.40</v>
          </cell>
        </row>
        <row r="2490">
          <cell r="A2490" t="str">
            <v>881GL</v>
          </cell>
          <cell r="B2490" t="str">
            <v>INSTALACION TENSOR POSTE EN V SIMPLE MV</v>
          </cell>
          <cell r="C2490" t="str">
            <v>u</v>
          </cell>
          <cell r="D2490" t="str">
            <v>109.53</v>
          </cell>
        </row>
        <row r="2491">
          <cell r="A2491" t="str">
            <v>017GL</v>
          </cell>
          <cell r="B2491" t="str">
            <v>LUMINARIA PROYECTOR LED 30cm, 16 LED X1.2 W</v>
          </cell>
          <cell r="C2491" t="str">
            <v>u</v>
          </cell>
          <cell r="D2491" t="str">
            <v>1008.22</v>
          </cell>
        </row>
        <row r="2492">
          <cell r="A2492" t="str">
            <v>018GL</v>
          </cell>
          <cell r="B2492" t="str">
            <v>RETIRO DE POSTE DECORATIVO</v>
          </cell>
          <cell r="C2492" t="str">
            <v>u</v>
          </cell>
          <cell r="D2492" t="str">
            <v>54.83</v>
          </cell>
        </row>
        <row r="2493">
          <cell r="A2493" t="str">
            <v>019GL</v>
          </cell>
          <cell r="B2493" t="str">
            <v>RETIRO DE RED DE ALUMBRADO PUBLICO</v>
          </cell>
          <cell r="C2493" t="str">
            <v>m</v>
          </cell>
          <cell r="D2493" t="str">
            <v>0.44</v>
          </cell>
        </row>
        <row r="2494">
          <cell r="A2494" t="str">
            <v>020GL</v>
          </cell>
          <cell r="B2494" t="str">
            <v>SECCIONADOR 15 KV-100 A TIRAFUSIBLE 5A-SLOW FAST</v>
          </cell>
          <cell r="C2494" t="str">
            <v>u</v>
          </cell>
          <cell r="D2494" t="str">
            <v>208.71</v>
          </cell>
        </row>
        <row r="2495">
          <cell r="A2495" t="str">
            <v>205GX</v>
          </cell>
          <cell r="B2495" t="str">
            <v>CANALIZACION ACOMETIDA DOMICILIARIA (MANGUERA 1")</v>
          </cell>
          <cell r="C2495" t="str">
            <v>u</v>
          </cell>
          <cell r="D2495" t="str">
            <v>7.85</v>
          </cell>
        </row>
        <row r="2496">
          <cell r="A2496" t="str">
            <v>62LX</v>
          </cell>
          <cell r="B2496" t="str">
            <v>CONEXION A TIERRA(VARILLA COOPERWELL CONDUCTOR Cu)</v>
          </cell>
          <cell r="C2496" t="str">
            <v>u</v>
          </cell>
          <cell r="D2496" t="str">
            <v>40.93</v>
          </cell>
        </row>
        <row r="2497">
          <cell r="A2497" t="str">
            <v>350LB</v>
          </cell>
          <cell r="B2497" t="str">
            <v>BOQUILLA DE H.A.</v>
          </cell>
          <cell r="C2497" t="str">
            <v>u</v>
          </cell>
          <cell r="D2497" t="str">
            <v>16.28</v>
          </cell>
        </row>
        <row r="2498">
          <cell r="A2498" t="str">
            <v>021GL</v>
          </cell>
          <cell r="B2498" t="str">
            <v>PUNTO ILUMINACION EMT</v>
          </cell>
          <cell r="C2498" t="str">
            <v>u</v>
          </cell>
          <cell r="D2498" t="str">
            <v>26.13</v>
          </cell>
        </row>
        <row r="2499">
          <cell r="A2499" t="str">
            <v>022GL</v>
          </cell>
          <cell r="B2499" t="str">
            <v>LUMINARIA LED 12W TIPO PLAFON</v>
          </cell>
          <cell r="C2499" t="str">
            <v>u</v>
          </cell>
          <cell r="D2499" t="str">
            <v>16.90</v>
          </cell>
        </row>
        <row r="2500">
          <cell r="A2500" t="str">
            <v>023GL</v>
          </cell>
          <cell r="B2500" t="str">
            <v>LUMINARIA LED SOBREPUESTA 36W</v>
          </cell>
          <cell r="C2500" t="str">
            <v>u</v>
          </cell>
          <cell r="D2500" t="str">
            <v>18.90</v>
          </cell>
        </row>
        <row r="2501">
          <cell r="A2501" t="str">
            <v>024GL</v>
          </cell>
          <cell r="B2501" t="str">
            <v>LUMINARIA LED 200W</v>
          </cell>
          <cell r="C2501" t="str">
            <v>u</v>
          </cell>
          <cell r="D2501" t="str">
            <v>288.42</v>
          </cell>
        </row>
        <row r="2502">
          <cell r="A2502" t="str">
            <v>025GL</v>
          </cell>
          <cell r="B2502" t="str">
            <v>TABLERO DE CONTROL 6 PUNTOS SOBREPUESTO EN PARED</v>
          </cell>
          <cell r="C2502" t="str">
            <v>u</v>
          </cell>
          <cell r="D2502" t="str">
            <v>72.44</v>
          </cell>
        </row>
        <row r="2503">
          <cell r="A2503" t="str">
            <v>026GL</v>
          </cell>
          <cell r="B2503" t="str">
            <v>CONTROL TEMPORIZADO (SIN BREAKERS)</v>
          </cell>
          <cell r="C2503" t="str">
            <v>u</v>
          </cell>
          <cell r="D2503" t="str">
            <v>179.47</v>
          </cell>
        </row>
        <row r="2504">
          <cell r="A2504" t="str">
            <v>027GL</v>
          </cell>
          <cell r="B2504" t="str">
            <v>RETIRO DE CIRCUITO DE ILUMINACION EXISTENTE</v>
          </cell>
          <cell r="C2504" t="str">
            <v>u</v>
          </cell>
          <cell r="D2504" t="str">
            <v>0.18</v>
          </cell>
        </row>
        <row r="2505">
          <cell r="A2505" t="str">
            <v>028GL</v>
          </cell>
          <cell r="B2505" t="str">
            <v>KIT DE SUJECION PARA CABLE DE ACERO</v>
          </cell>
          <cell r="C2505" t="str">
            <v>u</v>
          </cell>
          <cell r="D2505" t="str">
            <v>14.27</v>
          </cell>
        </row>
        <row r="2506">
          <cell r="A2506" t="str">
            <v>029GL</v>
          </cell>
          <cell r="B2506" t="str">
            <v>CANALIZACION BAJA TENSION 2T(INC.EXC.HORM.TUBO.RE)</v>
          </cell>
          <cell r="C2506" t="str">
            <v>u</v>
          </cell>
          <cell r="D2506" t="str">
            <v>40.85</v>
          </cell>
        </row>
        <row r="2507">
          <cell r="A2507" t="str">
            <v>030GL</v>
          </cell>
          <cell r="B2507" t="str">
            <v>INSTALACION DE MANGUERA 1"</v>
          </cell>
          <cell r="C2507" t="str">
            <v>m</v>
          </cell>
          <cell r="D2507" t="str">
            <v>1.02</v>
          </cell>
        </row>
        <row r="2508">
          <cell r="A2508" t="str">
            <v>031GL</v>
          </cell>
          <cell r="B2508" t="str">
            <v>BAJANTE PVC 110 mm INC. CODO</v>
          </cell>
          <cell r="C2508" t="str">
            <v>u</v>
          </cell>
          <cell r="D2508" t="str">
            <v>4.54</v>
          </cell>
        </row>
        <row r="2509">
          <cell r="A2509" t="str">
            <v>032GL</v>
          </cell>
          <cell r="B2509" t="str">
            <v>ELECTROCANALETA 30*10cm INC. ACCESORIOS</v>
          </cell>
          <cell r="C2509" t="str">
            <v>u</v>
          </cell>
          <cell r="D2509" t="str">
            <v>10.43</v>
          </cell>
        </row>
        <row r="2510">
          <cell r="A2510" t="str">
            <v>033GL</v>
          </cell>
          <cell r="B2510" t="str">
            <v>BARRA A TIERRA</v>
          </cell>
          <cell r="C2510" t="str">
            <v>u</v>
          </cell>
          <cell r="D2510" t="str">
            <v>38.27</v>
          </cell>
        </row>
        <row r="2511">
          <cell r="A2511" t="str">
            <v>034GL</v>
          </cell>
          <cell r="B2511" t="str">
            <v>CANALIZACION ACOMETIDA DOMICILIARIA MANGUERA 2"</v>
          </cell>
          <cell r="C2511" t="str">
            <v>m</v>
          </cell>
          <cell r="D2511" t="str">
            <v>6.01</v>
          </cell>
        </row>
        <row r="2513">
          <cell r="B2513" t="str">
            <v>SANITARIO</v>
          </cell>
        </row>
        <row r="2514">
          <cell r="A2514" t="str">
            <v>2S</v>
          </cell>
          <cell r="B2514" t="str">
            <v>ACOMETIDA DOMICILIARIA SANITARIA PVC160mm DESAGUE</v>
          </cell>
          <cell r="C2514" t="str">
            <v>m</v>
          </cell>
          <cell r="D2514" t="str">
            <v>13.80</v>
          </cell>
        </row>
        <row r="2515">
          <cell r="A2515" t="str">
            <v>2GS</v>
          </cell>
          <cell r="B2515" t="str">
            <v>ACOMETIDA DOMICILIARIA SANITARIA PVC 110mm DESAGUE</v>
          </cell>
          <cell r="C2515" t="str">
            <v>u</v>
          </cell>
          <cell r="D2515" t="str">
            <v>8.35</v>
          </cell>
        </row>
        <row r="2516">
          <cell r="A2516" t="str">
            <v>4S</v>
          </cell>
          <cell r="B2516" t="str">
            <v>AIREADORES ACERO GALVANIZADO d=200 mm L=1.00 m</v>
          </cell>
          <cell r="C2516" t="str">
            <v>u</v>
          </cell>
          <cell r="D2516" t="str">
            <v>323.53</v>
          </cell>
        </row>
        <row r="2517">
          <cell r="A2517" t="str">
            <v>855S</v>
          </cell>
          <cell r="B2517" t="str">
            <v>ALZADA Y BAJADA DE POZO DE HORMIGON</v>
          </cell>
          <cell r="C2517" t="str">
            <v>m</v>
          </cell>
          <cell r="D2517" t="str">
            <v>191.14</v>
          </cell>
        </row>
        <row r="2518">
          <cell r="A2518" t="str">
            <v>8S</v>
          </cell>
          <cell r="B2518" t="str">
            <v>ANCLAJES METALICOS PLATINA 2*1/2" (ABRAZADERAS)</v>
          </cell>
          <cell r="C2518" t="str">
            <v>u</v>
          </cell>
          <cell r="D2518" t="str">
            <v>12.95</v>
          </cell>
        </row>
        <row r="2519">
          <cell r="A2519" t="str">
            <v>10S</v>
          </cell>
          <cell r="B2519" t="str">
            <v>ARENA PARA FILTROS</v>
          </cell>
          <cell r="C2519" t="str">
            <v>m3</v>
          </cell>
          <cell r="D2519" t="str">
            <v>158.74</v>
          </cell>
        </row>
        <row r="2520">
          <cell r="A2520" t="str">
            <v>12S</v>
          </cell>
          <cell r="B2520" t="str">
            <v>BACIN HS.PARA LETRINA COMUNITARIA</v>
          </cell>
          <cell r="C2520" t="str">
            <v>u</v>
          </cell>
          <cell r="D2520" t="str">
            <v>9.17</v>
          </cell>
        </row>
        <row r="2521">
          <cell r="A2521" t="str">
            <v>14S</v>
          </cell>
          <cell r="B2521" t="str">
            <v>BAJANTE AA.LL. PVC-D 75 mm</v>
          </cell>
          <cell r="C2521" t="str">
            <v>m</v>
          </cell>
          <cell r="D2521" t="str">
            <v>3.28</v>
          </cell>
        </row>
        <row r="2522">
          <cell r="A2522" t="str">
            <v>16S</v>
          </cell>
          <cell r="B2522" t="str">
            <v>BAJANTE AA.LL. PVC-D 75 mm SUJECION GANCHO</v>
          </cell>
          <cell r="C2522" t="str">
            <v>m</v>
          </cell>
          <cell r="D2522" t="str">
            <v>5.96</v>
          </cell>
        </row>
        <row r="2523">
          <cell r="A2523" t="str">
            <v>18S</v>
          </cell>
          <cell r="B2523" t="str">
            <v>BAJANTE AA.LL. PVC-D 110 mm SUJECION GANCHO</v>
          </cell>
          <cell r="C2523" t="str">
            <v>m</v>
          </cell>
          <cell r="D2523" t="str">
            <v>7.46</v>
          </cell>
        </row>
        <row r="2524">
          <cell r="A2524" t="str">
            <v>830S</v>
          </cell>
          <cell r="B2524" t="str">
            <v>BAJANTE AA.LL. PVC-D 160 mm SUJECION GANCHO</v>
          </cell>
          <cell r="C2524" t="str">
            <v>m</v>
          </cell>
          <cell r="D2524" t="str">
            <v>20.57</v>
          </cell>
        </row>
        <row r="2525">
          <cell r="A2525" t="str">
            <v>726S</v>
          </cell>
          <cell r="B2525" t="str">
            <v>BASE DE H.S. 0.80x0.80x0.10 PARA CAJA DE REVISION</v>
          </cell>
          <cell r="C2525" t="str">
            <v>u</v>
          </cell>
          <cell r="D2525" t="str">
            <v>13.60</v>
          </cell>
        </row>
        <row r="2526">
          <cell r="A2526" t="str">
            <v>724S</v>
          </cell>
          <cell r="B2526" t="str">
            <v>CAJAS REVISION H.S. 0.60x0.60m 180 kg/cm2(cuerpo)</v>
          </cell>
          <cell r="C2526" t="str">
            <v>m</v>
          </cell>
          <cell r="D2526" t="str">
            <v>57.61</v>
          </cell>
        </row>
        <row r="2527">
          <cell r="A2527" t="str">
            <v>474S</v>
          </cell>
          <cell r="B2527" t="str">
            <v>CAJAS REVISION H.S. 0.80x0.80m 180 kg/cm2(cuerpo)</v>
          </cell>
          <cell r="C2527" t="str">
            <v>m</v>
          </cell>
          <cell r="D2527" t="str">
            <v>71.07</v>
          </cell>
        </row>
        <row r="2528">
          <cell r="A2528" t="str">
            <v>24S</v>
          </cell>
          <cell r="B2528" t="str">
            <v>CAJAS REVISION H.S. 0.60x0.60m TAPA H.A. S/EQUIPO</v>
          </cell>
          <cell r="C2528" t="str">
            <v>m</v>
          </cell>
          <cell r="D2528" t="str">
            <v>112.23</v>
          </cell>
        </row>
        <row r="2529">
          <cell r="A2529" t="str">
            <v>30S</v>
          </cell>
          <cell r="B2529" t="str">
            <v>CAJAS REVISION H.S. 1.00x1.00m TAPA H.A. S/EQUIPO</v>
          </cell>
          <cell r="C2529" t="str">
            <v>m</v>
          </cell>
          <cell r="D2529" t="str">
            <v>200.62</v>
          </cell>
        </row>
        <row r="2530">
          <cell r="A2530" t="str">
            <v>38S</v>
          </cell>
          <cell r="B2530" t="str">
            <v>CAJAS REVISION H.S. 0.40x0.40m TAPA H.A  S/EQUIPO</v>
          </cell>
          <cell r="C2530" t="str">
            <v>m</v>
          </cell>
          <cell r="D2530" t="str">
            <v>50.90</v>
          </cell>
        </row>
        <row r="2531">
          <cell r="A2531" t="str">
            <v>42S</v>
          </cell>
          <cell r="B2531" t="str">
            <v>CAJAS REVISION H.S. 0.70x0.70m TAPA H.A. S/EQUIPO</v>
          </cell>
          <cell r="C2531" t="str">
            <v>m</v>
          </cell>
          <cell r="D2531" t="str">
            <v>100.74</v>
          </cell>
        </row>
        <row r="2532">
          <cell r="A2532" t="str">
            <v>22S</v>
          </cell>
          <cell r="B2532" t="str">
            <v>CAJAS REVISION H.S. 0.60x0.60x0.60m CON TAPA H.A.</v>
          </cell>
          <cell r="C2532" t="str">
            <v>u</v>
          </cell>
          <cell r="D2532" t="str">
            <v>68.81</v>
          </cell>
        </row>
        <row r="2533">
          <cell r="A2533" t="str">
            <v>32S</v>
          </cell>
          <cell r="B2533" t="str">
            <v>CAJAS REVISION H.S. 1.00x1.00x1.20m CON TAPA H.A.</v>
          </cell>
          <cell r="C2533" t="str">
            <v>u</v>
          </cell>
          <cell r="D2533" t="str">
            <v>204.53</v>
          </cell>
        </row>
        <row r="2534">
          <cell r="A2534" t="str">
            <v>40S</v>
          </cell>
          <cell r="B2534" t="str">
            <v>CAJAS REVISION BLOQUE 60x60x60cm TAPA H.A.</v>
          </cell>
          <cell r="C2534" t="str">
            <v>u</v>
          </cell>
          <cell r="D2534" t="str">
            <v>59.49</v>
          </cell>
        </row>
        <row r="2535">
          <cell r="A2535" t="str">
            <v>26S</v>
          </cell>
          <cell r="B2535" t="str">
            <v>CAJAS REVISION BLOQUE 60x60cm TAPA H.A.</v>
          </cell>
          <cell r="C2535" t="str">
            <v>m</v>
          </cell>
          <cell r="D2535" t="str">
            <v>77.36</v>
          </cell>
        </row>
        <row r="2536">
          <cell r="A2536" t="str">
            <v>28S</v>
          </cell>
          <cell r="B2536" t="str">
            <v>CAJAS REVISION BLOQUE ECHADO 60x60cm CON TAPA H.A</v>
          </cell>
          <cell r="C2536" t="str">
            <v>m</v>
          </cell>
          <cell r="D2536" t="str">
            <v>91.40</v>
          </cell>
        </row>
        <row r="2537">
          <cell r="A2537" t="str">
            <v>44S</v>
          </cell>
          <cell r="B2537" t="str">
            <v>CAJAS PARA SUMIDERO INCLUYE TAPA DE H.A.</v>
          </cell>
          <cell r="C2537" t="str">
            <v>u</v>
          </cell>
          <cell r="D2537" t="str">
            <v>82.09</v>
          </cell>
        </row>
        <row r="2538">
          <cell r="A2538" t="str">
            <v>46S</v>
          </cell>
          <cell r="B2538" t="str">
            <v>CODO H.S. D=200 mm</v>
          </cell>
          <cell r="C2538" t="str">
            <v>u</v>
          </cell>
          <cell r="D2538" t="str">
            <v>5.53</v>
          </cell>
        </row>
        <row r="2539">
          <cell r="A2539" t="str">
            <v>840S</v>
          </cell>
          <cell r="B2539" t="str">
            <v>CODO PVC-S d=50 mm x 45 GRADOS E/C DESAGUE</v>
          </cell>
          <cell r="C2539" t="str">
            <v>u</v>
          </cell>
          <cell r="D2539" t="str">
            <v>2.08</v>
          </cell>
        </row>
        <row r="2540">
          <cell r="A2540" t="str">
            <v>48S</v>
          </cell>
          <cell r="B2540" t="str">
            <v>CODO PVC-S D=50 mm x 90 GRADOS E/C DESAGUE</v>
          </cell>
          <cell r="C2540" t="str">
            <v>u</v>
          </cell>
          <cell r="D2540" t="str">
            <v>2.04</v>
          </cell>
        </row>
        <row r="2541">
          <cell r="A2541" t="str">
            <v>842S</v>
          </cell>
          <cell r="B2541" t="str">
            <v>CODO PVC-S d=75 mm x 45 GRADOS E/C DESAGUE</v>
          </cell>
          <cell r="C2541" t="str">
            <v>u</v>
          </cell>
          <cell r="D2541" t="str">
            <v>3.45</v>
          </cell>
        </row>
        <row r="2542">
          <cell r="A2542" t="str">
            <v>50S</v>
          </cell>
          <cell r="B2542" t="str">
            <v>CODO PVC-S D=75 mm x 90 GRADOS E/C DESAGUE</v>
          </cell>
          <cell r="C2542" t="str">
            <v>u</v>
          </cell>
          <cell r="D2542" t="str">
            <v>3.26</v>
          </cell>
        </row>
        <row r="2543">
          <cell r="A2543" t="str">
            <v>52S</v>
          </cell>
          <cell r="B2543" t="str">
            <v>CODO PVC-S D=110 mm * 90 GRADOS E/C DESAGUE</v>
          </cell>
          <cell r="C2543" t="str">
            <v>u</v>
          </cell>
          <cell r="D2543" t="str">
            <v>3.95</v>
          </cell>
        </row>
        <row r="2544">
          <cell r="A2544" t="str">
            <v>54S</v>
          </cell>
          <cell r="B2544" t="str">
            <v>CODO PVC-S D=160 mm * 90 GRADOS E/C DESAGUE</v>
          </cell>
          <cell r="C2544" t="str">
            <v>u</v>
          </cell>
          <cell r="D2544" t="str">
            <v>17.05</v>
          </cell>
        </row>
        <row r="2545">
          <cell r="A2545" t="str">
            <v>56S</v>
          </cell>
          <cell r="B2545" t="str">
            <v>CODO PVC-S D=110 mm * 45 GRADOS E/C DESAGUE</v>
          </cell>
          <cell r="C2545" t="str">
            <v>u</v>
          </cell>
          <cell r="D2545" t="str">
            <v>3.94</v>
          </cell>
        </row>
        <row r="2546">
          <cell r="A2546" t="str">
            <v>58S</v>
          </cell>
          <cell r="B2546" t="str">
            <v>CODO PVC-S D=160 mm * 45 GRADOS E/C DESAGUE</v>
          </cell>
          <cell r="C2546" t="str">
            <v>u</v>
          </cell>
          <cell r="D2546" t="str">
            <v>19.53</v>
          </cell>
        </row>
        <row r="2547">
          <cell r="A2547" t="str">
            <v>78S</v>
          </cell>
          <cell r="B2547" t="str">
            <v>CODO PVC-S D=730 mm * 90 GRADOS E/C DESAGUE</v>
          </cell>
          <cell r="C2547" t="str">
            <v>u</v>
          </cell>
          <cell r="D2547" t="str">
            <v>234.55</v>
          </cell>
        </row>
        <row r="2548">
          <cell r="A2548" t="str">
            <v>66S</v>
          </cell>
          <cell r="B2548" t="str">
            <v>CODO PVC-S D=400 mm * 90 GRADOS E/C DESAGUE</v>
          </cell>
          <cell r="C2548" t="str">
            <v>u</v>
          </cell>
          <cell r="D2548" t="str">
            <v>102.78</v>
          </cell>
        </row>
        <row r="2549">
          <cell r="A2549" t="str">
            <v>60S</v>
          </cell>
          <cell r="B2549" t="str">
            <v>CODO PVC-S D=200 mm * 90 GRADOS</v>
          </cell>
          <cell r="C2549" t="str">
            <v>u</v>
          </cell>
          <cell r="D2549" t="str">
            <v>27.63</v>
          </cell>
        </row>
        <row r="2550">
          <cell r="A2550" t="str">
            <v>60SJ</v>
          </cell>
          <cell r="B2550" t="str">
            <v>CODO PVC-S D=220 mm * 90 GRADOS</v>
          </cell>
          <cell r="C2550" t="str">
            <v>u</v>
          </cell>
          <cell r="D2550" t="str">
            <v>36.91</v>
          </cell>
        </row>
        <row r="2551">
          <cell r="A2551" t="str">
            <v>092GS</v>
          </cell>
          <cell r="B2551" t="str">
            <v>CODO PVC-S D=250 mm * 90 GRADOS  E/C</v>
          </cell>
          <cell r="C2551" t="str">
            <v>u</v>
          </cell>
          <cell r="D2551" t="str">
            <v>60.11</v>
          </cell>
        </row>
        <row r="2552">
          <cell r="A2552" t="str">
            <v>62S</v>
          </cell>
          <cell r="B2552" t="str">
            <v>CODO PVC-S D=300 mm * 90 GRADOS</v>
          </cell>
          <cell r="C2552" t="str">
            <v>u</v>
          </cell>
          <cell r="D2552" t="str">
            <v>82.76</v>
          </cell>
        </row>
        <row r="2553">
          <cell r="A2553" t="str">
            <v>64S</v>
          </cell>
          <cell r="B2553" t="str">
            <v>CODO PVC-S D=350 mm * 90 GRADOS</v>
          </cell>
          <cell r="C2553" t="str">
            <v>u</v>
          </cell>
          <cell r="D2553" t="str">
            <v>119.50</v>
          </cell>
        </row>
        <row r="2554">
          <cell r="A2554" t="str">
            <v>68S</v>
          </cell>
          <cell r="B2554" t="str">
            <v>CODO PVC-S D=450 mm * 90 GRADOS</v>
          </cell>
          <cell r="C2554" t="str">
            <v>u</v>
          </cell>
          <cell r="D2554" t="str">
            <v>115.64</v>
          </cell>
        </row>
        <row r="2555">
          <cell r="A2555" t="str">
            <v>169GS</v>
          </cell>
          <cell r="B2555" t="str">
            <v>CODO PVC-S D=475 mm * 90 GRADOS</v>
          </cell>
          <cell r="C2555" t="str">
            <v>u</v>
          </cell>
          <cell r="D2555" t="str">
            <v>130.59</v>
          </cell>
        </row>
        <row r="2556">
          <cell r="A2556" t="str">
            <v>170GS</v>
          </cell>
          <cell r="B2556" t="str">
            <v>CODO PVC-S D=525 mm * 90 GRADOS</v>
          </cell>
          <cell r="C2556" t="str">
            <v>m</v>
          </cell>
          <cell r="D2556" t="str">
            <v>144.75</v>
          </cell>
        </row>
        <row r="2557">
          <cell r="A2557" t="str">
            <v>72S</v>
          </cell>
          <cell r="B2557" t="str">
            <v>CODO PVC-S D=550 mm * 90 GRADOS</v>
          </cell>
          <cell r="C2557" t="str">
            <v>u</v>
          </cell>
          <cell r="D2557" t="str">
            <v>140.67</v>
          </cell>
        </row>
        <row r="2558">
          <cell r="A2558" t="str">
            <v>74S</v>
          </cell>
          <cell r="B2558" t="str">
            <v>CODO PVC-S D=600 mm * 90 GRADOS</v>
          </cell>
          <cell r="C2558" t="str">
            <v>u</v>
          </cell>
          <cell r="D2558" t="str">
            <v>153.25</v>
          </cell>
        </row>
        <row r="2559">
          <cell r="A2559" t="str">
            <v>70S</v>
          </cell>
          <cell r="B2559" t="str">
            <v>CODO PVC-S D=650 mm * 90 GRADOS</v>
          </cell>
          <cell r="C2559" t="str">
            <v>u</v>
          </cell>
          <cell r="D2559" t="str">
            <v>153.44</v>
          </cell>
        </row>
        <row r="2560">
          <cell r="A2560" t="str">
            <v>76S</v>
          </cell>
          <cell r="B2560" t="str">
            <v>CODO PVC-S D=700 mm * 90 GRADOS</v>
          </cell>
          <cell r="C2560" t="str">
            <v>u</v>
          </cell>
          <cell r="D2560" t="str">
            <v>173.14</v>
          </cell>
        </row>
        <row r="2561">
          <cell r="A2561" t="str">
            <v>80S</v>
          </cell>
          <cell r="B2561" t="str">
            <v>COLCHON ARENA FINA</v>
          </cell>
          <cell r="C2561" t="str">
            <v>m3</v>
          </cell>
          <cell r="D2561" t="str">
            <v>20.96</v>
          </cell>
        </row>
        <row r="2562">
          <cell r="A2562" t="str">
            <v>82S</v>
          </cell>
          <cell r="B2562" t="str">
            <v>COLOCACION DE REJILLAS H.F. INC. MARCO HORMIGON</v>
          </cell>
          <cell r="C2562" t="str">
            <v>u</v>
          </cell>
          <cell r="D2562" t="str">
            <v>29.21</v>
          </cell>
        </row>
        <row r="2563">
          <cell r="A2563" t="str">
            <v>84S</v>
          </cell>
          <cell r="B2563" t="str">
            <v>DERROCAMIENTO POZO REVISION (BLOQUE)</v>
          </cell>
          <cell r="C2563" t="str">
            <v>m</v>
          </cell>
          <cell r="D2563" t="str">
            <v>5.63</v>
          </cell>
        </row>
        <row r="2564">
          <cell r="A2564" t="str">
            <v>800S</v>
          </cell>
          <cell r="B2564" t="str">
            <v>DESVIO DE AGUA CON TUBERIA PVC 400 mm 4 USOS</v>
          </cell>
          <cell r="C2564" t="str">
            <v>m</v>
          </cell>
          <cell r="D2564" t="str">
            <v>15.72</v>
          </cell>
        </row>
        <row r="2565">
          <cell r="A2565" t="str">
            <v>464S</v>
          </cell>
          <cell r="B2565" t="str">
            <v>DREN FRANCES</v>
          </cell>
          <cell r="C2565" t="str">
            <v>m</v>
          </cell>
          <cell r="D2565" t="str">
            <v>6.68</v>
          </cell>
        </row>
        <row r="2566">
          <cell r="A2566" t="str">
            <v>466S</v>
          </cell>
          <cell r="B2566" t="str">
            <v>DRENES TUBERIA PVC 110 mm DESAGUE</v>
          </cell>
          <cell r="C2566" t="str">
            <v>m</v>
          </cell>
          <cell r="D2566" t="str">
            <v>6.73</v>
          </cell>
        </row>
        <row r="2567">
          <cell r="A2567" t="str">
            <v>460S</v>
          </cell>
          <cell r="B2567" t="str">
            <v>DRESSER ASIMETRICAS 110 mm</v>
          </cell>
          <cell r="C2567" t="str">
            <v>u</v>
          </cell>
          <cell r="D2567" t="str">
            <v>29.90</v>
          </cell>
        </row>
        <row r="2568">
          <cell r="A2568" t="str">
            <v>462S</v>
          </cell>
          <cell r="B2568" t="str">
            <v>DRESSER ASIMETRICAS 315 mm</v>
          </cell>
          <cell r="C2568" t="str">
            <v>u</v>
          </cell>
          <cell r="D2568" t="str">
            <v>84.95</v>
          </cell>
        </row>
        <row r="2569">
          <cell r="A2569" t="str">
            <v>710S</v>
          </cell>
          <cell r="B2569" t="str">
            <v>EMPATE A POZO REVISION MORTERO 1:3</v>
          </cell>
          <cell r="C2569" t="str">
            <v>u</v>
          </cell>
          <cell r="D2569" t="str">
            <v>9.77</v>
          </cell>
        </row>
        <row r="2570">
          <cell r="A2570" t="str">
            <v>716S</v>
          </cell>
          <cell r="B2570" t="str">
            <v>ENTIBADO CONTINUO POZO</v>
          </cell>
          <cell r="C2570" t="str">
            <v>m2</v>
          </cell>
          <cell r="D2570" t="str">
            <v>16.37</v>
          </cell>
        </row>
        <row r="2571">
          <cell r="A2571" t="str">
            <v>714S</v>
          </cell>
          <cell r="B2571" t="str">
            <v>ESTRIBOS d=16 mm L=1.00 m DESARROLLADO</v>
          </cell>
          <cell r="C2571" t="str">
            <v>u</v>
          </cell>
          <cell r="D2571" t="str">
            <v>4.68</v>
          </cell>
        </row>
        <row r="2572">
          <cell r="A2572" t="str">
            <v>718S</v>
          </cell>
          <cell r="B2572" t="str">
            <v>EXCAVACION POZO DE AVANCE EN TIERRA(INC.DESALOJO)</v>
          </cell>
          <cell r="C2572" t="str">
            <v>m3</v>
          </cell>
          <cell r="D2572" t="str">
            <v>18.41</v>
          </cell>
        </row>
        <row r="2573">
          <cell r="A2573" t="str">
            <v>458S</v>
          </cell>
          <cell r="B2573" t="str">
            <v>EXCAVACION DE ENCAUZAMIENTOS ( MAQUINA )</v>
          </cell>
          <cell r="C2573" t="str">
            <v>m3</v>
          </cell>
          <cell r="D2573" t="str">
            <v>1.68</v>
          </cell>
        </row>
        <row r="2574">
          <cell r="A2574" t="str">
            <v>96S</v>
          </cell>
          <cell r="B2574" t="str">
            <v>EXCAVACION EN FANGO H=0-2 m A MAQUINA</v>
          </cell>
          <cell r="C2574" t="str">
            <v>m3</v>
          </cell>
          <cell r="D2574" t="str">
            <v>1.87</v>
          </cell>
        </row>
        <row r="2575">
          <cell r="A2575" t="str">
            <v>98S</v>
          </cell>
          <cell r="B2575" t="str">
            <v>EXCAVACION EN FANGO H=2-4 m A MAQUINA</v>
          </cell>
          <cell r="C2575" t="str">
            <v>m3</v>
          </cell>
          <cell r="D2575" t="str">
            <v>2.67</v>
          </cell>
        </row>
        <row r="2576">
          <cell r="A2576" t="str">
            <v>100S</v>
          </cell>
          <cell r="B2576" t="str">
            <v>EXCAVACION EN FANGO H=4-6 m A MAQUINA</v>
          </cell>
          <cell r="C2576" t="str">
            <v>m3</v>
          </cell>
          <cell r="D2576" t="str">
            <v>3.47</v>
          </cell>
        </row>
        <row r="2577">
          <cell r="A2577" t="str">
            <v>102S</v>
          </cell>
          <cell r="B2577" t="str">
            <v>EXCAVACION EN FANGO H=6-8 m A MAQUINA</v>
          </cell>
          <cell r="C2577" t="str">
            <v>m3</v>
          </cell>
          <cell r="D2577" t="str">
            <v>4.27</v>
          </cell>
        </row>
        <row r="2578">
          <cell r="A2578" t="str">
            <v>444S</v>
          </cell>
          <cell r="B2578" t="str">
            <v>EXCAV.A MAQ. EN FANGO CON PRES.DE AGUA H=0-2 m</v>
          </cell>
          <cell r="C2578" t="str">
            <v>m3</v>
          </cell>
          <cell r="D2578" t="str">
            <v>2.16</v>
          </cell>
        </row>
        <row r="2579">
          <cell r="A2579" t="str">
            <v>446S</v>
          </cell>
          <cell r="B2579" t="str">
            <v>EXCAV.A MAQ. EN FANGO CON PRES.DE AGUA H=2-4 m</v>
          </cell>
          <cell r="C2579" t="str">
            <v>m3</v>
          </cell>
          <cell r="D2579" t="str">
            <v>2.79</v>
          </cell>
        </row>
        <row r="2580">
          <cell r="A2580" t="str">
            <v>448S</v>
          </cell>
          <cell r="B2580" t="str">
            <v>EXCAV.A MAQ. EN FANGO CON PRES.DE AGUA H=4-6 m</v>
          </cell>
          <cell r="C2580" t="str">
            <v>m3</v>
          </cell>
          <cell r="D2580" t="str">
            <v>3.62</v>
          </cell>
        </row>
        <row r="2581">
          <cell r="A2581" t="str">
            <v>450S</v>
          </cell>
          <cell r="B2581" t="str">
            <v>EXCAV.A MAQ. EN FANGO CON PRES.DE AGUA H=6-8 m</v>
          </cell>
          <cell r="C2581" t="str">
            <v>m3</v>
          </cell>
          <cell r="D2581" t="str">
            <v>5.08</v>
          </cell>
        </row>
        <row r="2582">
          <cell r="A2582" t="str">
            <v>452S</v>
          </cell>
          <cell r="B2582" t="str">
            <v>EXCAV.A MAQ. EN FANGO CON PRES.DE AGUA H=8-10m</v>
          </cell>
          <cell r="C2582" t="str">
            <v>m3</v>
          </cell>
          <cell r="D2582" t="str">
            <v>6.20</v>
          </cell>
        </row>
        <row r="2583">
          <cell r="A2583" t="str">
            <v>104S</v>
          </cell>
          <cell r="B2583" t="str">
            <v>EXCAVACION A MAQUINA EN CONGLOMERADO H=0-2 m</v>
          </cell>
          <cell r="C2583" t="str">
            <v>m3</v>
          </cell>
          <cell r="D2583" t="str">
            <v>3.18</v>
          </cell>
        </row>
        <row r="2584">
          <cell r="A2584" t="str">
            <v>106S</v>
          </cell>
          <cell r="B2584" t="str">
            <v>EXCAVACION A MAQUINA EN CONGLOMERADO H=2-4 m</v>
          </cell>
          <cell r="C2584" t="str">
            <v>m3</v>
          </cell>
          <cell r="D2584" t="str">
            <v>4.87</v>
          </cell>
        </row>
        <row r="2585">
          <cell r="A2585" t="str">
            <v>108S</v>
          </cell>
          <cell r="B2585" t="str">
            <v>EXCAVACION A MAQUINA EN CONGLOMERADO H=4-6 m</v>
          </cell>
          <cell r="C2585" t="str">
            <v>m3</v>
          </cell>
          <cell r="D2585" t="str">
            <v>6.40</v>
          </cell>
        </row>
        <row r="2586">
          <cell r="A2586" t="str">
            <v>110S</v>
          </cell>
          <cell r="B2586" t="str">
            <v>EXCAVACION A MAQUINA EN CONGLOMERADO H=6-8 m</v>
          </cell>
          <cell r="C2586" t="str">
            <v>m3</v>
          </cell>
          <cell r="D2586" t="str">
            <v>7.00</v>
          </cell>
        </row>
        <row r="2587">
          <cell r="A2587" t="str">
            <v>112S</v>
          </cell>
          <cell r="B2587" t="str">
            <v>EXCAVACION A MAQUINA EN CONGLOMERADO H=8-10m</v>
          </cell>
          <cell r="C2587" t="str">
            <v>m3</v>
          </cell>
          <cell r="D2587" t="str">
            <v>7.67</v>
          </cell>
        </row>
        <row r="2588">
          <cell r="A2588" t="str">
            <v>114S</v>
          </cell>
          <cell r="B2588" t="str">
            <v>EXCAVACION A MAQUINA EN TIERRA H=0-2 m</v>
          </cell>
          <cell r="C2588" t="str">
            <v>m3</v>
          </cell>
          <cell r="D2588" t="str">
            <v>1.67</v>
          </cell>
        </row>
        <row r="2589">
          <cell r="A2589" t="str">
            <v>116S</v>
          </cell>
          <cell r="B2589" t="str">
            <v>EXCAVACION A MAQUINA EN TIERRA H=2-4 m</v>
          </cell>
          <cell r="C2589" t="str">
            <v>m3</v>
          </cell>
          <cell r="D2589" t="str">
            <v>2.53</v>
          </cell>
        </row>
        <row r="2590">
          <cell r="A2590" t="str">
            <v>118S</v>
          </cell>
          <cell r="B2590" t="str">
            <v>EXCAVACION A MAQUINA EN TIERRA H=4-6 m</v>
          </cell>
          <cell r="C2590" t="str">
            <v>m3</v>
          </cell>
          <cell r="D2590" t="str">
            <v>3.33</v>
          </cell>
        </row>
        <row r="2591">
          <cell r="A2591" t="str">
            <v>120S</v>
          </cell>
          <cell r="B2591" t="str">
            <v>EXCAVACION A MAQUINA EN TIERRA H=6-8 m</v>
          </cell>
          <cell r="C2591" t="str">
            <v>m3</v>
          </cell>
          <cell r="D2591" t="str">
            <v>3.67</v>
          </cell>
        </row>
        <row r="2592">
          <cell r="A2592" t="str">
            <v>122S</v>
          </cell>
          <cell r="B2592" t="str">
            <v>EXCAVACION A MAQUINA EN TIERRA H=8-10m</v>
          </cell>
          <cell r="C2592" t="str">
            <v>m3</v>
          </cell>
          <cell r="D2592" t="str">
            <v>4.00</v>
          </cell>
        </row>
        <row r="2593">
          <cell r="A2593" t="str">
            <v>702S</v>
          </cell>
          <cell r="B2593" t="str">
            <v>EXCAVACION A MAQUINA EN TIERRA H=10-12 m</v>
          </cell>
          <cell r="C2593" t="str">
            <v>m3</v>
          </cell>
          <cell r="D2593" t="str">
            <v>4.67</v>
          </cell>
        </row>
        <row r="2594">
          <cell r="A2594" t="str">
            <v>704S</v>
          </cell>
          <cell r="B2594" t="str">
            <v>EXCAVACION A MAQUINA EN TIERRA H=12-14 m</v>
          </cell>
          <cell r="C2594" t="str">
            <v>m3</v>
          </cell>
          <cell r="D2594" t="str">
            <v>6.00</v>
          </cell>
        </row>
        <row r="2595">
          <cell r="A2595" t="str">
            <v>124S</v>
          </cell>
          <cell r="B2595" t="str">
            <v>FOSA PARA DESECHOS BIODEGRADABLES</v>
          </cell>
          <cell r="C2595" t="str">
            <v>m</v>
          </cell>
          <cell r="D2595" t="str">
            <v>576.81</v>
          </cell>
        </row>
        <row r="2596">
          <cell r="A2596" t="str">
            <v>480S</v>
          </cell>
          <cell r="B2596" t="str">
            <v>HORMIGON S. f'c=210 kg/cm2 ALCANTARILLA INC/ENCOFR</v>
          </cell>
          <cell r="C2596" t="str">
            <v>m3</v>
          </cell>
          <cell r="D2596" t="str">
            <v>246.91</v>
          </cell>
        </row>
        <row r="2597">
          <cell r="A2597" t="str">
            <v>126S</v>
          </cell>
          <cell r="B2597" t="str">
            <v>INSTALACION TUBERIA H.A. d=1200 mm</v>
          </cell>
          <cell r="C2597" t="str">
            <v>m</v>
          </cell>
          <cell r="D2597" t="str">
            <v>69.81</v>
          </cell>
        </row>
        <row r="2598">
          <cell r="A2598" t="str">
            <v>128S</v>
          </cell>
          <cell r="B2598" t="str">
            <v>INSTALACION TUBERIA H.S. d=400 mm E/C</v>
          </cell>
          <cell r="C2598" t="str">
            <v>m</v>
          </cell>
          <cell r="D2598" t="str">
            <v>14.12</v>
          </cell>
        </row>
        <row r="2599">
          <cell r="A2599" t="str">
            <v>130S</v>
          </cell>
          <cell r="B2599" t="str">
            <v>LETRINA PREFABRICADA</v>
          </cell>
          <cell r="C2599" t="str">
            <v>u</v>
          </cell>
          <cell r="D2599" t="str">
            <v>929.59</v>
          </cell>
        </row>
        <row r="2600">
          <cell r="A2600" t="str">
            <v>132S</v>
          </cell>
          <cell r="B2600" t="str">
            <v>LIMPIEZA DE ALCANTARILLADO (INC. DESALOJO)</v>
          </cell>
          <cell r="C2600" t="str">
            <v>m</v>
          </cell>
          <cell r="D2600" t="str">
            <v>21.88</v>
          </cell>
        </row>
        <row r="2601">
          <cell r="A2601" t="str">
            <v>134S</v>
          </cell>
          <cell r="B2601" t="str">
            <v>LIMPIEZA DE POZOS - SUMIDEROS - CAJAS DE REVISION</v>
          </cell>
          <cell r="C2601" t="str">
            <v>u</v>
          </cell>
          <cell r="D2601" t="str">
            <v>11.17</v>
          </cell>
        </row>
        <row r="2602">
          <cell r="A2602" t="str">
            <v>136S</v>
          </cell>
          <cell r="B2602" t="str">
            <v>PANTALLA DISTRIBUIDORA DE FLUJO</v>
          </cell>
          <cell r="C2602" t="str">
            <v>u</v>
          </cell>
          <cell r="D2602" t="str">
            <v>17.32</v>
          </cell>
        </row>
        <row r="2603">
          <cell r="A2603" t="str">
            <v>138S</v>
          </cell>
          <cell r="B2603" t="str">
            <v>PICADO POZO DE REVISION</v>
          </cell>
          <cell r="C2603" t="str">
            <v>u</v>
          </cell>
          <cell r="D2603" t="str">
            <v>2.53</v>
          </cell>
        </row>
        <row r="2604">
          <cell r="A2604" t="str">
            <v>500S</v>
          </cell>
          <cell r="B2604" t="str">
            <v>PIEDRA BOLA SARANDEADA (D=2-4") EN FILTROS</v>
          </cell>
          <cell r="C2604" t="str">
            <v>m3</v>
          </cell>
          <cell r="D2604" t="str">
            <v>21.08</v>
          </cell>
        </row>
        <row r="2605">
          <cell r="A2605" t="str">
            <v>502S</v>
          </cell>
          <cell r="B2605" t="str">
            <v>PIEDRA BOLA SARANDEADA (D=4-6") EN FILTROS</v>
          </cell>
          <cell r="C2605" t="str">
            <v>m3</v>
          </cell>
          <cell r="D2605" t="str">
            <v>21.08</v>
          </cell>
        </row>
        <row r="2606">
          <cell r="A2606" t="str">
            <v>148S</v>
          </cell>
          <cell r="B2606" t="str">
            <v>BASE H.C. POZO REVISION d=1.80m e=0.30m 210 kg/cm2</v>
          </cell>
          <cell r="C2606" t="str">
            <v>u</v>
          </cell>
          <cell r="D2606" t="str">
            <v>73.55</v>
          </cell>
        </row>
        <row r="2607">
          <cell r="A2607" t="str">
            <v>150S</v>
          </cell>
          <cell r="B2607" t="str">
            <v>LOSA DE TAPA HA PARA POZO REVISION d=1.40m e=0.20m</v>
          </cell>
          <cell r="C2607" t="str">
            <v>u</v>
          </cell>
          <cell r="D2607" t="str">
            <v>116.71</v>
          </cell>
        </row>
        <row r="2608">
          <cell r="A2608" t="str">
            <v>152S</v>
          </cell>
          <cell r="B2608" t="str">
            <v>POZOS REV. f'c=210 kg/cm2 H=0-2m d=1.20 m (cuerpo)</v>
          </cell>
          <cell r="C2608" t="str">
            <v>m</v>
          </cell>
          <cell r="D2608" t="str">
            <v>180.24</v>
          </cell>
        </row>
        <row r="2609">
          <cell r="A2609" t="str">
            <v>154S</v>
          </cell>
          <cell r="B2609" t="str">
            <v>POZOS REV. f'c=210 kg/cm2 H=2-4m d=1.20 m (cuerpo)</v>
          </cell>
          <cell r="C2609" t="str">
            <v>m</v>
          </cell>
          <cell r="D2609" t="str">
            <v>186.62</v>
          </cell>
        </row>
        <row r="2610">
          <cell r="A2610" t="str">
            <v>156S</v>
          </cell>
          <cell r="B2610" t="str">
            <v>POZOS REV. f'c=210 kg/cm2 H=4-6m d=1.20 m (cuerpo)</v>
          </cell>
          <cell r="C2610" t="str">
            <v>m</v>
          </cell>
          <cell r="D2610" t="str">
            <v>193.01</v>
          </cell>
        </row>
        <row r="2611">
          <cell r="A2611" t="str">
            <v>158S</v>
          </cell>
          <cell r="B2611" t="str">
            <v>POZOS REV. f'c=210 kg/cm2 H=6-8m d=1.20 m (cuerpo)</v>
          </cell>
          <cell r="C2611" t="str">
            <v>m</v>
          </cell>
          <cell r="D2611" t="str">
            <v>199.40</v>
          </cell>
        </row>
        <row r="2612">
          <cell r="A2612" t="str">
            <v>160S</v>
          </cell>
          <cell r="B2612" t="str">
            <v>POZOS REV. f'c=210 kg/cm2 H=8-10m d=1.2 m (cuerpo)</v>
          </cell>
          <cell r="C2612" t="str">
            <v>m</v>
          </cell>
          <cell r="D2612" t="str">
            <v>205.79</v>
          </cell>
        </row>
        <row r="2613">
          <cell r="A2613" t="str">
            <v>162S</v>
          </cell>
          <cell r="B2613" t="str">
            <v>POZOS REV. f'c=210 kg/cm2 H=0-2m d=1 m (cuerpo)</v>
          </cell>
          <cell r="C2613" t="str">
            <v>m</v>
          </cell>
          <cell r="D2613" t="str">
            <v>163.48</v>
          </cell>
        </row>
        <row r="2614">
          <cell r="A2614" t="str">
            <v>164S</v>
          </cell>
          <cell r="B2614" t="str">
            <v>POZOS REV. f'c=210 kg/cm2 H=2-4m d=1 m (cuerpo)</v>
          </cell>
          <cell r="C2614" t="str">
            <v>m</v>
          </cell>
          <cell r="D2614" t="str">
            <v>169.86</v>
          </cell>
        </row>
        <row r="2615">
          <cell r="A2615" t="str">
            <v>166S</v>
          </cell>
          <cell r="B2615" t="str">
            <v>POZOS REV. f'c=210 Kg/cm2 H=4-6m d=1 m (cuerpo)</v>
          </cell>
          <cell r="C2615" t="str">
            <v>m</v>
          </cell>
          <cell r="D2615" t="str">
            <v>176.25</v>
          </cell>
        </row>
        <row r="2616">
          <cell r="A2616" t="str">
            <v>168S</v>
          </cell>
          <cell r="B2616" t="str">
            <v>POZOS REV. f'c=210 Kg/cm2 H=6-8m d=1 m (cuerpo)</v>
          </cell>
          <cell r="C2616" t="str">
            <v>m</v>
          </cell>
          <cell r="D2616" t="str">
            <v>182.64</v>
          </cell>
        </row>
        <row r="2617">
          <cell r="A2617" t="str">
            <v>170S</v>
          </cell>
          <cell r="B2617" t="str">
            <v>POZOS REV. f'c=210 kg/cm2 H=8-10m d=1m (cuerpo)</v>
          </cell>
          <cell r="C2617" t="str">
            <v>m</v>
          </cell>
          <cell r="D2617" t="str">
            <v>189.03</v>
          </cell>
        </row>
        <row r="2618">
          <cell r="A2618" t="str">
            <v>172S</v>
          </cell>
          <cell r="B2618" t="str">
            <v>BASE H.C. POZO REVISION d=2.00m e=0.30m 210 kg/cm2</v>
          </cell>
          <cell r="C2618" t="str">
            <v>u</v>
          </cell>
          <cell r="D2618" t="str">
            <v>83.19</v>
          </cell>
        </row>
        <row r="2619">
          <cell r="A2619" t="str">
            <v>174S</v>
          </cell>
          <cell r="B2619" t="str">
            <v>LOSA DE TAPA HA PARA POZO REVISION d=1.60m e=0.20m</v>
          </cell>
          <cell r="C2619" t="str">
            <v>u</v>
          </cell>
          <cell r="D2619" t="str">
            <v>132.27</v>
          </cell>
        </row>
        <row r="2620">
          <cell r="A2620" t="str">
            <v>176S</v>
          </cell>
          <cell r="B2620" t="str">
            <v>POZOS REVISION H.A. f'c=210 kg/cm2 PARA COLECTOR</v>
          </cell>
          <cell r="C2620" t="str">
            <v>m</v>
          </cell>
          <cell r="D2620" t="str">
            <v>244.27</v>
          </cell>
        </row>
        <row r="2621">
          <cell r="A2621" t="str">
            <v>86S</v>
          </cell>
          <cell r="B2621" t="str">
            <v>PUNTO DE DESAGUES PVC 50 mm  PTO</v>
          </cell>
          <cell r="C2621" t="str">
            <v>u</v>
          </cell>
          <cell r="D2621" t="str">
            <v>14.12</v>
          </cell>
        </row>
        <row r="2622">
          <cell r="A2622" t="str">
            <v>90S</v>
          </cell>
          <cell r="B2622" t="str">
            <v>PUNTO DE DESAGUES PVC 75 mm  PTO</v>
          </cell>
          <cell r="C2622" t="str">
            <v>u</v>
          </cell>
          <cell r="D2622" t="str">
            <v>17.84</v>
          </cell>
        </row>
        <row r="2623">
          <cell r="A2623" t="str">
            <v>88S</v>
          </cell>
          <cell r="B2623" t="str">
            <v>PUNTO DE DESAGUES PVC 110 mm PTO</v>
          </cell>
          <cell r="C2623" t="str">
            <v>u</v>
          </cell>
          <cell r="D2623" t="str">
            <v>20.01</v>
          </cell>
        </row>
        <row r="2624">
          <cell r="A2624" t="str">
            <v>167GS</v>
          </cell>
          <cell r="B2624" t="str">
            <v>PUNTO DE AGUAS SERVIDAS D=200mm  PTO</v>
          </cell>
          <cell r="C2624" t="str">
            <v>u</v>
          </cell>
          <cell r="D2624" t="str">
            <v>49.19</v>
          </cell>
        </row>
        <row r="2625">
          <cell r="A2625" t="str">
            <v>92S</v>
          </cell>
          <cell r="B2625" t="str">
            <v>PUNTO DE DESAGUES TUBO DE CEMENTO D=10 cm PTO</v>
          </cell>
          <cell r="C2625" t="str">
            <v>u</v>
          </cell>
          <cell r="D2625" t="str">
            <v>14.99</v>
          </cell>
        </row>
        <row r="2626">
          <cell r="A2626" t="str">
            <v>94S</v>
          </cell>
          <cell r="B2626" t="str">
            <v>PUNTO DE DESAGUES TUBO DE CEMENTO D=15 cm PTO</v>
          </cell>
          <cell r="C2626" t="str">
            <v>u</v>
          </cell>
          <cell r="D2626" t="str">
            <v>17.16</v>
          </cell>
        </row>
        <row r="2627">
          <cell r="A2627" t="str">
            <v>454S</v>
          </cell>
          <cell r="B2627" t="str">
            <v>RASANTEO DE ZANJA MANUAL</v>
          </cell>
          <cell r="C2627" t="str">
            <v>m2</v>
          </cell>
          <cell r="D2627" t="str">
            <v>0.46</v>
          </cell>
        </row>
        <row r="2628">
          <cell r="A2628" t="str">
            <v>838S</v>
          </cell>
          <cell r="B2628" t="str">
            <v>REDUCTOR PVC-S 75x50 mm DESAGUE E/C</v>
          </cell>
          <cell r="C2628" t="str">
            <v>u</v>
          </cell>
          <cell r="D2628" t="str">
            <v>4.13</v>
          </cell>
        </row>
        <row r="2629">
          <cell r="A2629" t="str">
            <v>600S</v>
          </cell>
          <cell r="B2629" t="str">
            <v>REDUCTOR PVC-S 110x50 mm DESAGUE E/C</v>
          </cell>
          <cell r="C2629" t="str">
            <v>u</v>
          </cell>
          <cell r="D2629" t="str">
            <v>3.15</v>
          </cell>
        </row>
        <row r="2630">
          <cell r="A2630" t="str">
            <v>836S</v>
          </cell>
          <cell r="B2630" t="str">
            <v>REDUCTOR PVC-S 110x75 mm DESAGUE E/C</v>
          </cell>
          <cell r="C2630" t="str">
            <v>u</v>
          </cell>
          <cell r="D2630" t="str">
            <v>4.99</v>
          </cell>
        </row>
        <row r="2631">
          <cell r="A2631" t="str">
            <v>178S</v>
          </cell>
          <cell r="B2631" t="str">
            <v>REJILLA HIERRO D=250 mm VAR. d=12 mm</v>
          </cell>
          <cell r="C2631" t="str">
            <v>u</v>
          </cell>
          <cell r="D2631" t="str">
            <v>5.57</v>
          </cell>
        </row>
        <row r="2632">
          <cell r="A2632" t="str">
            <v>180S</v>
          </cell>
          <cell r="B2632" t="str">
            <v>REJILLA HIERRO D=160 mm VAR. d=12 mm</v>
          </cell>
          <cell r="C2632" t="str">
            <v>u</v>
          </cell>
          <cell r="D2632" t="str">
            <v>5.37</v>
          </cell>
        </row>
        <row r="2633">
          <cell r="A2633" t="str">
            <v>182S</v>
          </cell>
          <cell r="B2633" t="str">
            <v>REJILLA DE PISO 2" ALUMINIO</v>
          </cell>
          <cell r="C2633" t="str">
            <v>u</v>
          </cell>
          <cell r="D2633" t="str">
            <v>4.45</v>
          </cell>
        </row>
        <row r="2634">
          <cell r="A2634" t="str">
            <v>184S</v>
          </cell>
          <cell r="B2634" t="str">
            <v>REJILLA DE PISO 3" ALUMINIO</v>
          </cell>
          <cell r="C2634" t="str">
            <v>u</v>
          </cell>
          <cell r="D2634" t="str">
            <v>5.06</v>
          </cell>
        </row>
        <row r="2635">
          <cell r="A2635" t="str">
            <v>186S</v>
          </cell>
          <cell r="B2635" t="str">
            <v>REJILLA DE PISO 4" ALUMINIO</v>
          </cell>
          <cell r="C2635" t="str">
            <v>u</v>
          </cell>
          <cell r="D2635" t="str">
            <v>5.36</v>
          </cell>
        </row>
        <row r="2636">
          <cell r="A2636" t="str">
            <v>188S</v>
          </cell>
          <cell r="B2636" t="str">
            <v>REJILLA DE PISO 6" ALUMINIO</v>
          </cell>
          <cell r="C2636" t="str">
            <v>u</v>
          </cell>
          <cell r="D2636" t="str">
            <v>6.00</v>
          </cell>
        </row>
        <row r="2637">
          <cell r="A2637" t="str">
            <v>190S</v>
          </cell>
          <cell r="B2637" t="str">
            <v>REJILLA H.F. 600 mm CON CADENA</v>
          </cell>
          <cell r="C2637" t="str">
            <v>u</v>
          </cell>
          <cell r="D2637" t="str">
            <v>154.88</v>
          </cell>
        </row>
        <row r="2638">
          <cell r="A2638" t="str">
            <v>821S</v>
          </cell>
          <cell r="B2638" t="str">
            <v>REJILLA H.F. 600 mm CON BISAGRA</v>
          </cell>
          <cell r="C2638" t="str">
            <v>u</v>
          </cell>
          <cell r="D2638" t="str">
            <v>172.58</v>
          </cell>
        </row>
        <row r="2639">
          <cell r="A2639" t="str">
            <v>192S</v>
          </cell>
          <cell r="B2639" t="str">
            <v>REJILLA LONGITUDINAL ANG. 25*25*3mm VARILLA D=12mm</v>
          </cell>
          <cell r="C2639" t="str">
            <v>m</v>
          </cell>
          <cell r="D2639" t="str">
            <v>14.31</v>
          </cell>
        </row>
        <row r="2640">
          <cell r="A2640" t="str">
            <v>194S</v>
          </cell>
          <cell r="B2640" t="str">
            <v>REJILLA LONGITUDINAL ANG. 25*25*3mm VARILLA D=16mm</v>
          </cell>
          <cell r="C2640" t="str">
            <v>m</v>
          </cell>
          <cell r="D2640" t="str">
            <v>21.21</v>
          </cell>
        </row>
        <row r="2641">
          <cell r="A2641" t="str">
            <v>196S</v>
          </cell>
          <cell r="B2641" t="str">
            <v>REJILLA DE PISO a=0.60, HIERRO d=20 c/8, ANG. 1"</v>
          </cell>
          <cell r="C2641" t="str">
            <v>m</v>
          </cell>
          <cell r="D2641" t="str">
            <v>30.10</v>
          </cell>
        </row>
        <row r="2642">
          <cell r="A2642" t="str">
            <v>198S</v>
          </cell>
          <cell r="B2642" t="str">
            <v>REJILLA PLANA 450*1000*8 mm CON CERCO DE ANGULO</v>
          </cell>
          <cell r="C2642" t="str">
            <v>m</v>
          </cell>
          <cell r="D2642" t="str">
            <v>89.09</v>
          </cell>
        </row>
        <row r="2643">
          <cell r="A2643" t="str">
            <v>200S</v>
          </cell>
          <cell r="B2643" t="str">
            <v>REJILLA H.F. TRANSVERSAL a=0.20 m PEATONAL</v>
          </cell>
          <cell r="C2643" t="str">
            <v>m</v>
          </cell>
          <cell r="D2643" t="str">
            <v>71.83</v>
          </cell>
        </row>
        <row r="2644">
          <cell r="A2644" t="str">
            <v>202S</v>
          </cell>
          <cell r="B2644" t="str">
            <v>REJILLA H.F. TRANSVERSAL a=0.30 m PEATONAL</v>
          </cell>
          <cell r="C2644" t="str">
            <v>m</v>
          </cell>
          <cell r="D2644" t="str">
            <v>83.63</v>
          </cell>
        </row>
        <row r="2645">
          <cell r="A2645" t="str">
            <v>806S</v>
          </cell>
          <cell r="B2645" t="str">
            <v>REJILLA METALICA SUMIDERO 60x80cm PLATINA 30x6 mm</v>
          </cell>
          <cell r="C2645" t="str">
            <v>u</v>
          </cell>
          <cell r="D2645" t="str">
            <v>46.47</v>
          </cell>
        </row>
        <row r="2646">
          <cell r="A2646" t="str">
            <v>816S</v>
          </cell>
          <cell r="B2646" t="str">
            <v>REJILLA METALICA VARILLA d=1" (INC. ANCLAJES)</v>
          </cell>
          <cell r="C2646" t="str">
            <v>u</v>
          </cell>
          <cell r="D2646" t="str">
            <v>62.54</v>
          </cell>
        </row>
        <row r="2647">
          <cell r="A2647" t="str">
            <v>204S</v>
          </cell>
          <cell r="B2647" t="str">
            <v>REJILLA TRANSVERSAL H.F. (0.50*1.00m)</v>
          </cell>
          <cell r="C2647" t="str">
            <v>m</v>
          </cell>
          <cell r="D2647" t="str">
            <v>134.52</v>
          </cell>
        </row>
        <row r="2648">
          <cell r="A2648" t="str">
            <v>206S</v>
          </cell>
          <cell r="B2648" t="str">
            <v>REJILLA TRANSVERSAL H.F. (1.00 x 0.60m) e=0.06 m</v>
          </cell>
          <cell r="C2648" t="str">
            <v>m</v>
          </cell>
          <cell r="D2648" t="str">
            <v>149.86</v>
          </cell>
        </row>
        <row r="2649">
          <cell r="A2649" t="str">
            <v>208S</v>
          </cell>
          <cell r="B2649" t="str">
            <v>RELLENO COMPACTADO A MAQUINA (RELLENO SANITARIO)</v>
          </cell>
          <cell r="C2649" t="str">
            <v>m3</v>
          </cell>
          <cell r="D2649" t="str">
            <v>3.84</v>
          </cell>
        </row>
        <row r="2650">
          <cell r="A2650" t="str">
            <v>210S</v>
          </cell>
          <cell r="B2650" t="str">
            <v>REMOCION DE TUBERIA INC. DESALOJO</v>
          </cell>
          <cell r="C2650" t="str">
            <v>m</v>
          </cell>
          <cell r="D2650" t="str">
            <v>13.27</v>
          </cell>
        </row>
        <row r="2651">
          <cell r="A2651" t="str">
            <v>456S</v>
          </cell>
          <cell r="B2651" t="str">
            <v>REPLANTEO Y NIVELACION PARA ALCANTARILLADO</v>
          </cell>
          <cell r="C2651" t="str">
            <v>m</v>
          </cell>
          <cell r="D2651" t="str">
            <v>0.26</v>
          </cell>
        </row>
        <row r="2652">
          <cell r="A2652" t="str">
            <v>708S</v>
          </cell>
          <cell r="B2652" t="str">
            <v>REPARACION INSTALACION SANIT.Y AGUA POTABLE(Glb.)</v>
          </cell>
          <cell r="C2652" t="str">
            <v>u</v>
          </cell>
          <cell r="D2652" t="str">
            <v>218.68</v>
          </cell>
        </row>
        <row r="2653">
          <cell r="A2653" t="str">
            <v>720S</v>
          </cell>
          <cell r="B2653" t="str">
            <v>REPARACION CONEXION DOMICILIARIA ALCANT. (M.Obra)</v>
          </cell>
          <cell r="C2653" t="str">
            <v>u</v>
          </cell>
          <cell r="D2653" t="str">
            <v>8.90</v>
          </cell>
        </row>
        <row r="2654">
          <cell r="A2654" t="str">
            <v>810S</v>
          </cell>
          <cell r="B2654" t="str">
            <v>REPARACION RED PRINCIAL AA. SS. d=200 mm (TUBERIA)</v>
          </cell>
          <cell r="C2654" t="str">
            <v>m</v>
          </cell>
          <cell r="D2654" t="str">
            <v>18.50</v>
          </cell>
        </row>
        <row r="2655">
          <cell r="A2655" t="str">
            <v>818S</v>
          </cell>
          <cell r="B2655" t="str">
            <v>REUBICACION DE SUMIDEROS</v>
          </cell>
          <cell r="C2655" t="str">
            <v>u</v>
          </cell>
          <cell r="D2655" t="str">
            <v>6.94</v>
          </cell>
        </row>
        <row r="2656">
          <cell r="A2656" t="str">
            <v>212S</v>
          </cell>
          <cell r="B2656" t="str">
            <v>SIFON H.S. D=150 mm</v>
          </cell>
          <cell r="C2656" t="str">
            <v>u</v>
          </cell>
          <cell r="D2656" t="str">
            <v>5.53</v>
          </cell>
        </row>
        <row r="2657">
          <cell r="A2657" t="str">
            <v>822S</v>
          </cell>
          <cell r="B2657" t="str">
            <v>SIFON PVC 2" TIPO DESAGUE</v>
          </cell>
          <cell r="C2657" t="str">
            <v>u</v>
          </cell>
          <cell r="D2657" t="str">
            <v>4.96</v>
          </cell>
        </row>
        <row r="2658">
          <cell r="A2658" t="str">
            <v>214S</v>
          </cell>
          <cell r="B2658" t="str">
            <v>SIFON PVC 3" TIPO DESAGUE</v>
          </cell>
          <cell r="C2658" t="str">
            <v>u</v>
          </cell>
          <cell r="D2658" t="str">
            <v>8.44</v>
          </cell>
        </row>
        <row r="2659">
          <cell r="A2659" t="str">
            <v>216S</v>
          </cell>
          <cell r="B2659" t="str">
            <v>SIFON PVC 4" TIPO DESAGUE</v>
          </cell>
          <cell r="C2659" t="str">
            <v>u</v>
          </cell>
          <cell r="D2659" t="str">
            <v>11.93</v>
          </cell>
        </row>
        <row r="2660">
          <cell r="A2660" t="str">
            <v>218S</v>
          </cell>
          <cell r="B2660" t="str">
            <v>SILLA YEE D=315x160 mm</v>
          </cell>
          <cell r="C2660" t="str">
            <v>u</v>
          </cell>
          <cell r="D2660" t="str">
            <v>20.00</v>
          </cell>
        </row>
        <row r="2661">
          <cell r="A2661" t="str">
            <v>220S</v>
          </cell>
          <cell r="B2661" t="str">
            <v>SILLA YEE D=200x160 mm</v>
          </cell>
          <cell r="C2661" t="str">
            <v>u</v>
          </cell>
          <cell r="D2661" t="str">
            <v>21.42</v>
          </cell>
        </row>
        <row r="2662">
          <cell r="A2662" t="str">
            <v>504S</v>
          </cell>
          <cell r="B2662" t="str">
            <v>SOPORTE PARA VERTEDERO EN FILTRO ANAEROBICO</v>
          </cell>
          <cell r="C2662" t="str">
            <v>u</v>
          </cell>
          <cell r="D2662" t="str">
            <v>118.30</v>
          </cell>
        </row>
        <row r="2663">
          <cell r="A2663" t="str">
            <v>222S</v>
          </cell>
          <cell r="B2663" t="str">
            <v>SUMIDERO STANDAR 45 cm SALIDA 20 cm INC. SIFON</v>
          </cell>
          <cell r="C2663" t="str">
            <v>u</v>
          </cell>
          <cell r="D2663" t="str">
            <v>39.18</v>
          </cell>
        </row>
        <row r="2664">
          <cell r="A2664" t="str">
            <v>230S</v>
          </cell>
          <cell r="B2664" t="str">
            <v>SUMIDERO STANDAR 60 cm SALIDA 20 cm INC. SIFON</v>
          </cell>
          <cell r="C2664" t="str">
            <v>u</v>
          </cell>
          <cell r="D2664" t="str">
            <v>48.62</v>
          </cell>
        </row>
        <row r="2665">
          <cell r="A2665" t="str">
            <v>602S</v>
          </cell>
          <cell r="B2665" t="str">
            <v>SUMIDERO H. SIMPLE (INC. REJILLA MET/EXCAVACION)</v>
          </cell>
          <cell r="C2665" t="str">
            <v>u</v>
          </cell>
          <cell r="D2665" t="str">
            <v>124.11</v>
          </cell>
        </row>
        <row r="2666">
          <cell r="A2666" t="str">
            <v>804S</v>
          </cell>
          <cell r="B2666" t="str">
            <v>SUMIDERO H. SIMPLE 60x60cm f'c=180 kg/cm2</v>
          </cell>
          <cell r="C2666" t="str">
            <v>m</v>
          </cell>
          <cell r="D2666" t="str">
            <v>82.65</v>
          </cell>
        </row>
        <row r="2667">
          <cell r="A2667" t="str">
            <v>814S</v>
          </cell>
          <cell r="B2667" t="str">
            <v>SUMIDERO DE CALZADA H.S. 0.90x0.40x0.80m</v>
          </cell>
          <cell r="C2667" t="str">
            <v>u</v>
          </cell>
          <cell r="D2667" t="str">
            <v>57.77</v>
          </cell>
        </row>
        <row r="2668">
          <cell r="A2668" t="str">
            <v>226S</v>
          </cell>
          <cell r="B2668" t="str">
            <v>ALZADA DE SUMIDERO H=0.60 - 1.00 m EN H.S.</v>
          </cell>
          <cell r="C2668" t="str">
            <v>u</v>
          </cell>
          <cell r="D2668" t="str">
            <v>63.41</v>
          </cell>
        </row>
        <row r="2669">
          <cell r="A2669" t="str">
            <v>228S</v>
          </cell>
          <cell r="B2669" t="str">
            <v>ALZADA DE SUMIDERO H=1.00 - 1.50 m EN H.S.</v>
          </cell>
          <cell r="C2669" t="str">
            <v>u</v>
          </cell>
          <cell r="D2669" t="str">
            <v>79.66</v>
          </cell>
        </row>
        <row r="2670">
          <cell r="A2670" t="str">
            <v>224S</v>
          </cell>
          <cell r="B2670" t="str">
            <v>ALZADA DE SUMIDERO H=1.50 - 2.00 m EN H.S.</v>
          </cell>
          <cell r="C2670" t="str">
            <v>u</v>
          </cell>
          <cell r="D2670" t="str">
            <v>93.82</v>
          </cell>
        </row>
        <row r="2671">
          <cell r="A2671" t="str">
            <v>240S</v>
          </cell>
          <cell r="B2671" t="str">
            <v>TANQUE SEPTICO SISTEMA DE TRATAM.DE AGUAS RESIDUAL</v>
          </cell>
          <cell r="C2671" t="str">
            <v>u</v>
          </cell>
          <cell r="D2671" t="str">
            <v>1285.30</v>
          </cell>
        </row>
        <row r="2672">
          <cell r="A2672" t="str">
            <v>700S</v>
          </cell>
          <cell r="B2672" t="str">
            <v>TANQUE SEPTICO HA.f`c=210kg/cm2(1.5*2.8*2m)V=3000</v>
          </cell>
          <cell r="C2672" t="str">
            <v>u</v>
          </cell>
          <cell r="D2672" t="str">
            <v>2311.51</v>
          </cell>
        </row>
        <row r="2673">
          <cell r="A2673" t="str">
            <v>242S</v>
          </cell>
          <cell r="B2673" t="str">
            <v>TAPA H.A. CAJA REVISION 60*60*5 cm f'c=210 kg/cm2</v>
          </cell>
          <cell r="C2673" t="str">
            <v>u</v>
          </cell>
          <cell r="D2673" t="str">
            <v>21.98</v>
          </cell>
        </row>
        <row r="2674">
          <cell r="A2674" t="str">
            <v>722S</v>
          </cell>
          <cell r="B2674" t="str">
            <v>TAPA H.A. CAJA REVISION 70*70*5 cm f'c=210 kg/cm2</v>
          </cell>
          <cell r="C2674" t="str">
            <v>u</v>
          </cell>
          <cell r="D2674" t="str">
            <v>19.48</v>
          </cell>
        </row>
        <row r="2675">
          <cell r="A2675" t="str">
            <v>476S</v>
          </cell>
          <cell r="B2675" t="str">
            <v>TAPA H.A. CAJA REVISION 80*80*5 cm f'c=210 kg/cm2</v>
          </cell>
          <cell r="C2675" t="str">
            <v>u</v>
          </cell>
          <cell r="D2675" t="str">
            <v>29.09</v>
          </cell>
        </row>
        <row r="2676">
          <cell r="A2676" t="str">
            <v>706S</v>
          </cell>
          <cell r="B2676" t="str">
            <v>TAPA H.A. POZO REVISION 70*70*10cm f'c=280 kg/cm2</v>
          </cell>
          <cell r="C2676" t="str">
            <v>u</v>
          </cell>
          <cell r="D2676" t="str">
            <v>29.10</v>
          </cell>
        </row>
        <row r="2677">
          <cell r="A2677" t="str">
            <v>824S</v>
          </cell>
          <cell r="B2677" t="str">
            <v>TAPA H.A. 60x40x5cm ANG 50x50x3mm MALLA 15x15x8</v>
          </cell>
          <cell r="C2677" t="str">
            <v>u</v>
          </cell>
          <cell r="D2677" t="str">
            <v>19.76</v>
          </cell>
        </row>
        <row r="2678">
          <cell r="A2678" t="str">
            <v>826S</v>
          </cell>
          <cell r="B2678" t="str">
            <v>TAPA H.A. 60x30x5cm ANG 50x50x3mm Y MALLA 15x15</v>
          </cell>
          <cell r="C2678" t="str">
            <v>u</v>
          </cell>
          <cell r="D2678" t="str">
            <v>16.38</v>
          </cell>
        </row>
        <row r="2679">
          <cell r="A2679" t="str">
            <v>828S</v>
          </cell>
          <cell r="B2679" t="str">
            <v>TAPA H.A. 60x25x5cm ANG 50x50x3mm Y MALLA 15x15x8</v>
          </cell>
          <cell r="C2679" t="str">
            <v>u</v>
          </cell>
          <cell r="D2679" t="str">
            <v>12.59</v>
          </cell>
        </row>
        <row r="2680">
          <cell r="A2680" t="str">
            <v>812S</v>
          </cell>
          <cell r="B2680" t="str">
            <v>TAPA PEFORADA H.A. PARA SUMIDEROS 60x50x7 cm</v>
          </cell>
          <cell r="C2680" t="str">
            <v>u</v>
          </cell>
          <cell r="D2680" t="str">
            <v>26.84</v>
          </cell>
        </row>
        <row r="2681">
          <cell r="A2681" t="str">
            <v>470S</v>
          </cell>
          <cell r="B2681" t="str">
            <v>TAPA H.A.PARA CAMARAS D=0.80me=0.12m f'c=210kg/cm2</v>
          </cell>
          <cell r="C2681" t="str">
            <v>u</v>
          </cell>
          <cell r="D2681" t="str">
            <v>46.86</v>
          </cell>
        </row>
        <row r="2682">
          <cell r="A2682" t="str">
            <v>854S</v>
          </cell>
          <cell r="B2682" t="str">
            <v>TAPA  H.F. 60 cm PARA POZO REVISION CON BISAGRA</v>
          </cell>
          <cell r="C2682" t="str">
            <v>u</v>
          </cell>
          <cell r="D2682" t="str">
            <v>145.45</v>
          </cell>
        </row>
        <row r="2683">
          <cell r="A2683" t="str">
            <v>244S</v>
          </cell>
          <cell r="B2683" t="str">
            <v>TAPA H.F. 60 cm PARA POZO REVISION</v>
          </cell>
          <cell r="C2683" t="str">
            <v>u</v>
          </cell>
          <cell r="D2683" t="str">
            <v>177.28</v>
          </cell>
        </row>
        <row r="2684">
          <cell r="A2684" t="str">
            <v>712S</v>
          </cell>
          <cell r="B2684" t="str">
            <v>TAPA H.F. 85 cm PARA POZO REVISION</v>
          </cell>
          <cell r="C2684" t="str">
            <v>u</v>
          </cell>
          <cell r="D2684" t="str">
            <v>190.18</v>
          </cell>
        </row>
        <row r="2685">
          <cell r="A2685" t="str">
            <v>246S</v>
          </cell>
          <cell r="B2685" t="str">
            <v>TAPA H.F. 100 cm PARA POZO REVISION</v>
          </cell>
          <cell r="C2685" t="str">
            <v>u</v>
          </cell>
          <cell r="D2685" t="str">
            <v>213.78</v>
          </cell>
        </row>
        <row r="2686">
          <cell r="A2686" t="str">
            <v>248S</v>
          </cell>
          <cell r="B2686" t="str">
            <v>TEE PVC-S D=110 mm</v>
          </cell>
          <cell r="C2686" t="str">
            <v>u</v>
          </cell>
          <cell r="D2686" t="str">
            <v>10.43</v>
          </cell>
        </row>
        <row r="2687">
          <cell r="A2687" t="str">
            <v>250S</v>
          </cell>
          <cell r="B2687" t="str">
            <v>TEE PVC-S D=160 mm</v>
          </cell>
          <cell r="C2687" t="str">
            <v>u</v>
          </cell>
          <cell r="D2687" t="str">
            <v>15.43</v>
          </cell>
        </row>
        <row r="2688">
          <cell r="A2688" t="str">
            <v>252S</v>
          </cell>
          <cell r="B2688" t="str">
            <v>TEE PVC-S D=200 mm</v>
          </cell>
          <cell r="C2688" t="str">
            <v>u</v>
          </cell>
          <cell r="D2688" t="str">
            <v>30.42</v>
          </cell>
        </row>
        <row r="2689">
          <cell r="A2689" t="str">
            <v>252SJ</v>
          </cell>
          <cell r="B2689" t="str">
            <v>TEE PVC-S D=220 mm</v>
          </cell>
          <cell r="C2689" t="str">
            <v>u</v>
          </cell>
          <cell r="D2689" t="str">
            <v>37.19</v>
          </cell>
        </row>
        <row r="2690">
          <cell r="A2690" t="str">
            <v>254S</v>
          </cell>
          <cell r="B2690" t="str">
            <v>TEE PVC-S D=250 mm</v>
          </cell>
          <cell r="C2690" t="str">
            <v>u</v>
          </cell>
          <cell r="D2690" t="str">
            <v>56.87</v>
          </cell>
        </row>
        <row r="2691">
          <cell r="A2691" t="str">
            <v>256S</v>
          </cell>
          <cell r="B2691" t="str">
            <v>TEE PVC-S D=300 mm</v>
          </cell>
          <cell r="C2691" t="str">
            <v>u</v>
          </cell>
          <cell r="D2691" t="str">
            <v>83.35</v>
          </cell>
        </row>
        <row r="2692">
          <cell r="A2692" t="str">
            <v>258S</v>
          </cell>
          <cell r="B2692" t="str">
            <v>TEE PVC-S D=350 mm DESAGUE</v>
          </cell>
          <cell r="C2692" t="str">
            <v>u</v>
          </cell>
          <cell r="D2692" t="str">
            <v>105.35</v>
          </cell>
        </row>
        <row r="2693">
          <cell r="A2693" t="str">
            <v>260S</v>
          </cell>
          <cell r="B2693" t="str">
            <v>TEE PVC-S D=400 mm DESAGUE</v>
          </cell>
          <cell r="C2693" t="str">
            <v>u</v>
          </cell>
          <cell r="D2693" t="str">
            <v>193.28</v>
          </cell>
        </row>
        <row r="2694">
          <cell r="A2694" t="str">
            <v>262S</v>
          </cell>
          <cell r="B2694" t="str">
            <v>TEE PVC-S D=450 mm</v>
          </cell>
          <cell r="C2694" t="str">
            <v>u</v>
          </cell>
          <cell r="D2694" t="str">
            <v>135.68</v>
          </cell>
        </row>
        <row r="2695">
          <cell r="A2695" t="str">
            <v>171GS</v>
          </cell>
          <cell r="B2695" t="str">
            <v>TEE PVC-S D=475mm</v>
          </cell>
          <cell r="C2695" t="str">
            <v>u</v>
          </cell>
          <cell r="D2695" t="str">
            <v>154.86</v>
          </cell>
        </row>
        <row r="2696">
          <cell r="A2696" t="str">
            <v>264S</v>
          </cell>
          <cell r="B2696" t="str">
            <v>TEE PVC-S D=550 mm</v>
          </cell>
          <cell r="C2696" t="str">
            <v>u</v>
          </cell>
          <cell r="D2696" t="str">
            <v>165.11</v>
          </cell>
        </row>
        <row r="2697">
          <cell r="A2697" t="str">
            <v>172GS</v>
          </cell>
          <cell r="B2697" t="str">
            <v>TEE PVC-S D=525mm</v>
          </cell>
          <cell r="C2697" t="str">
            <v>u</v>
          </cell>
          <cell r="D2697" t="str">
            <v>170.20</v>
          </cell>
        </row>
        <row r="2698">
          <cell r="A2698" t="str">
            <v>266S</v>
          </cell>
          <cell r="B2698" t="str">
            <v>TEE PVC-S D=600 mm</v>
          </cell>
          <cell r="C2698" t="str">
            <v>u</v>
          </cell>
          <cell r="D2698" t="str">
            <v>180.16</v>
          </cell>
        </row>
        <row r="2699">
          <cell r="A2699" t="str">
            <v>268S</v>
          </cell>
          <cell r="B2699" t="str">
            <v>TEE PVC-S D=650 mm</v>
          </cell>
          <cell r="C2699" t="str">
            <v>u</v>
          </cell>
          <cell r="D2699" t="str">
            <v>210.15</v>
          </cell>
        </row>
        <row r="2700">
          <cell r="A2700" t="str">
            <v>270S</v>
          </cell>
          <cell r="B2700" t="str">
            <v>TEE PVC-S D=700 mm</v>
          </cell>
          <cell r="C2700" t="str">
            <v>u</v>
          </cell>
          <cell r="D2700" t="str">
            <v>226.90</v>
          </cell>
        </row>
        <row r="2701">
          <cell r="A2701" t="str">
            <v>272S</v>
          </cell>
          <cell r="B2701" t="str">
            <v>TEE PVC-S D=730 mm</v>
          </cell>
          <cell r="C2701" t="str">
            <v>u</v>
          </cell>
          <cell r="D2701" t="str">
            <v>233.48</v>
          </cell>
        </row>
        <row r="2702">
          <cell r="A2702" t="str">
            <v>274S</v>
          </cell>
          <cell r="B2702" t="str">
            <v>TEE REDUCTORA PVC-S D=250*200 mm</v>
          </cell>
          <cell r="C2702" t="str">
            <v>u</v>
          </cell>
          <cell r="D2702" t="str">
            <v>25.94</v>
          </cell>
        </row>
        <row r="2703">
          <cell r="A2703" t="str">
            <v>276S</v>
          </cell>
          <cell r="B2703" t="str">
            <v>TEE REDUCTORA PVC-S D=315*200 mm</v>
          </cell>
          <cell r="C2703" t="str">
            <v>u</v>
          </cell>
          <cell r="D2703" t="str">
            <v>37.92</v>
          </cell>
        </row>
        <row r="2704">
          <cell r="A2704" t="str">
            <v>278S</v>
          </cell>
          <cell r="B2704" t="str">
            <v>TEE REDUCTORA PVC-S D=350*200 mm</v>
          </cell>
          <cell r="C2704" t="str">
            <v>u</v>
          </cell>
          <cell r="D2704" t="str">
            <v>46.79</v>
          </cell>
        </row>
        <row r="2705">
          <cell r="A2705" t="str">
            <v>280S</v>
          </cell>
          <cell r="B2705" t="str">
            <v>TEE REDUCTORA PVC-S D=400*200 mm</v>
          </cell>
          <cell r="C2705" t="str">
            <v>u</v>
          </cell>
          <cell r="D2705" t="str">
            <v>44.09</v>
          </cell>
        </row>
        <row r="2706">
          <cell r="A2706" t="str">
            <v>281S</v>
          </cell>
          <cell r="B2706" t="str">
            <v>TEE REDUCTORA DE PVC-S 475x200 mm</v>
          </cell>
          <cell r="C2706" t="str">
            <v>u</v>
          </cell>
          <cell r="D2706" t="str">
            <v>61.70</v>
          </cell>
        </row>
        <row r="2707">
          <cell r="A2707" t="str">
            <v>850S</v>
          </cell>
          <cell r="B2707" t="str">
            <v>TEE REDUCTORA PVC-S d=640x200 mm</v>
          </cell>
          <cell r="C2707" t="str">
            <v>u</v>
          </cell>
          <cell r="D2707" t="str">
            <v>79.40</v>
          </cell>
        </row>
        <row r="2708">
          <cell r="A2708" t="str">
            <v>850SJ</v>
          </cell>
          <cell r="B2708" t="str">
            <v>TEE REDUCTORA PVC/S D=650*220 mm</v>
          </cell>
          <cell r="C2708" t="str">
            <v>u</v>
          </cell>
          <cell r="D2708" t="str">
            <v>81.76</v>
          </cell>
        </row>
        <row r="2709">
          <cell r="A2709" t="str">
            <v>852S</v>
          </cell>
          <cell r="B2709" t="str">
            <v>TEE REDUCTORA PVC-S d=690x200 mm</v>
          </cell>
          <cell r="C2709" t="str">
            <v>u</v>
          </cell>
          <cell r="D2709" t="str">
            <v>85.30</v>
          </cell>
        </row>
        <row r="2710">
          <cell r="A2710" t="str">
            <v>852SJ</v>
          </cell>
          <cell r="B2710" t="str">
            <v>TEE REDUCTORA PVC-S D=760*220 mm</v>
          </cell>
          <cell r="C2710" t="str">
            <v>u</v>
          </cell>
          <cell r="D2710" t="str">
            <v>99.46</v>
          </cell>
        </row>
        <row r="2711">
          <cell r="A2711" t="str">
            <v>282S</v>
          </cell>
          <cell r="B2711" t="str">
            <v>TUBERIA A.C. 400 mm CLASE 20 + PRUEBA TUB</v>
          </cell>
          <cell r="C2711" t="str">
            <v>m</v>
          </cell>
          <cell r="D2711" t="str">
            <v>169.94</v>
          </cell>
        </row>
        <row r="2712">
          <cell r="A2712" t="str">
            <v>232S</v>
          </cell>
          <cell r="B2712" t="str">
            <v>TUB. ARMICO GALVANIZADA d=1.00 m</v>
          </cell>
          <cell r="C2712" t="str">
            <v>m</v>
          </cell>
          <cell r="D2712" t="str">
            <v>194.48</v>
          </cell>
        </row>
        <row r="2713">
          <cell r="A2713" t="str">
            <v>234S</v>
          </cell>
          <cell r="B2713" t="str">
            <v>TUB. ARMICO GALVANIZADA d=1.20 m</v>
          </cell>
          <cell r="C2713" t="str">
            <v>m</v>
          </cell>
          <cell r="D2713" t="str">
            <v>224.87</v>
          </cell>
        </row>
        <row r="2714">
          <cell r="A2714" t="str">
            <v>236S</v>
          </cell>
          <cell r="B2714" t="str">
            <v>TUB. ARMICO GALVANIZADA d=1.50 m</v>
          </cell>
          <cell r="C2714" t="str">
            <v>m</v>
          </cell>
          <cell r="D2714" t="str">
            <v>392.72</v>
          </cell>
        </row>
        <row r="2715">
          <cell r="A2715" t="str">
            <v>238S</v>
          </cell>
          <cell r="B2715" t="str">
            <v>TUB. ARMICO GALVANIZADA d=1.80 m</v>
          </cell>
          <cell r="C2715" t="str">
            <v>m</v>
          </cell>
          <cell r="D2715" t="str">
            <v>464.08</v>
          </cell>
        </row>
        <row r="2716">
          <cell r="A2716" t="str">
            <v>468S</v>
          </cell>
          <cell r="B2716" t="str">
            <v>TUB. ARMICO GALVANIZADA d=2.40 m</v>
          </cell>
          <cell r="C2716" t="str">
            <v>m</v>
          </cell>
          <cell r="D2716" t="str">
            <v>853.71</v>
          </cell>
        </row>
        <row r="2717">
          <cell r="A2717" t="str">
            <v>284S</v>
          </cell>
          <cell r="B2717" t="str">
            <v>TUBERIA HS D=150 mm E/C CLASE 2 VIBRADO</v>
          </cell>
          <cell r="C2717" t="str">
            <v>m</v>
          </cell>
          <cell r="D2717" t="str">
            <v>12.82</v>
          </cell>
        </row>
        <row r="2718">
          <cell r="A2718" t="str">
            <v>286S</v>
          </cell>
          <cell r="B2718" t="str">
            <v>TUBERIA HS D=200 mm E/C CLASE 2 VIBRADO</v>
          </cell>
          <cell r="C2718" t="str">
            <v>m</v>
          </cell>
          <cell r="D2718" t="str">
            <v>14.77</v>
          </cell>
        </row>
        <row r="2719">
          <cell r="A2719" t="str">
            <v>288S</v>
          </cell>
          <cell r="B2719" t="str">
            <v>TUBERIA HS D=250 mm E/C CLASE 2 VIBRADO</v>
          </cell>
          <cell r="C2719" t="str">
            <v>m</v>
          </cell>
          <cell r="D2719" t="str">
            <v>16.66</v>
          </cell>
        </row>
        <row r="2720">
          <cell r="A2720" t="str">
            <v>290S</v>
          </cell>
          <cell r="B2720" t="str">
            <v>TUBERIA HS D=300 mm E/C CLASE 2 VIBRADO</v>
          </cell>
          <cell r="C2720" t="str">
            <v>m</v>
          </cell>
          <cell r="D2720" t="str">
            <v>22.49</v>
          </cell>
        </row>
        <row r="2721">
          <cell r="A2721" t="str">
            <v>292S</v>
          </cell>
          <cell r="B2721" t="str">
            <v>TUBERIA HS D=350 mm E/C CLASE 2 VIBRADO</v>
          </cell>
          <cell r="C2721" t="str">
            <v>m</v>
          </cell>
          <cell r="D2721" t="str">
            <v>28.22</v>
          </cell>
        </row>
        <row r="2722">
          <cell r="A2722" t="str">
            <v>294S</v>
          </cell>
          <cell r="B2722" t="str">
            <v>TUBERIA HS D=400 mm E/C CLASE 2 VIBRADO</v>
          </cell>
          <cell r="C2722" t="str">
            <v>m</v>
          </cell>
          <cell r="D2722" t="str">
            <v>32.07</v>
          </cell>
        </row>
        <row r="2723">
          <cell r="A2723" t="str">
            <v>296S</v>
          </cell>
          <cell r="B2723" t="str">
            <v>TUBERIA HS D=450 mm E/C CLASE 2 VIBRADO</v>
          </cell>
          <cell r="C2723" t="str">
            <v>m</v>
          </cell>
          <cell r="D2723" t="str">
            <v>36.94</v>
          </cell>
        </row>
        <row r="2724">
          <cell r="A2724" t="str">
            <v>298S</v>
          </cell>
          <cell r="B2724" t="str">
            <v>TUBERIA HS D=500 mm E/C CLASE 2 VIBRADO</v>
          </cell>
          <cell r="C2724" t="str">
            <v>m</v>
          </cell>
          <cell r="D2724" t="str">
            <v>43.24</v>
          </cell>
        </row>
        <row r="2725">
          <cell r="A2725" t="str">
            <v>300S</v>
          </cell>
          <cell r="B2725" t="str">
            <v>TUBERIA HS D=600 mm E/C CLASE 2 VIBRADO</v>
          </cell>
          <cell r="C2725" t="str">
            <v>m</v>
          </cell>
          <cell r="D2725" t="str">
            <v>57.87</v>
          </cell>
        </row>
        <row r="2726">
          <cell r="A2726" t="str">
            <v>302S</v>
          </cell>
          <cell r="B2726" t="str">
            <v>TUBERIA HS D=750 mm E/C CLASE 2 VIBRADO</v>
          </cell>
          <cell r="C2726" t="str">
            <v>m</v>
          </cell>
          <cell r="D2726" t="str">
            <v>83.36</v>
          </cell>
        </row>
        <row r="2727">
          <cell r="A2727" t="str">
            <v>304S</v>
          </cell>
          <cell r="B2727" t="str">
            <v>TUBERIA HS D=800 mm E/C CLASE 2 VIBRADO</v>
          </cell>
          <cell r="C2727" t="str">
            <v>m</v>
          </cell>
          <cell r="D2727" t="str">
            <v>107.35</v>
          </cell>
        </row>
        <row r="2728">
          <cell r="A2728" t="str">
            <v>306S</v>
          </cell>
          <cell r="B2728" t="str">
            <v>TUBERIA HS D=900 mm E/C CLASE 2 VIBRADO</v>
          </cell>
          <cell r="C2728" t="str">
            <v>m</v>
          </cell>
          <cell r="D2728" t="str">
            <v>110.64</v>
          </cell>
        </row>
        <row r="2729">
          <cell r="A2729" t="str">
            <v>308S</v>
          </cell>
          <cell r="B2729" t="str">
            <v>TUBERIA HS D=1000 mm E/C CLASE 2 VIBRADO</v>
          </cell>
          <cell r="C2729" t="str">
            <v>m</v>
          </cell>
          <cell r="D2729" t="str">
            <v>142.40</v>
          </cell>
        </row>
        <row r="2730">
          <cell r="A2730" t="str">
            <v>312S</v>
          </cell>
          <cell r="B2730" t="str">
            <v>TUBERIA HS D=1200 mm E/C CLASE 2 VIBRADO</v>
          </cell>
          <cell r="C2730" t="str">
            <v>m</v>
          </cell>
          <cell r="D2730" t="str">
            <v>195.60</v>
          </cell>
        </row>
        <row r="2731">
          <cell r="A2731" t="str">
            <v>310S</v>
          </cell>
          <cell r="B2731" t="str">
            <v>TUBERIA HS D=1000 mm E/C CLASE 2-INSTALACION</v>
          </cell>
          <cell r="C2731" t="str">
            <v>m</v>
          </cell>
          <cell r="D2731" t="str">
            <v>53.11</v>
          </cell>
        </row>
        <row r="2732">
          <cell r="A2732" t="str">
            <v>314S</v>
          </cell>
          <cell r="B2732" t="str">
            <v>TUBERIA HA D=800 mm E/C VIBRADO</v>
          </cell>
          <cell r="C2732" t="str">
            <v>m</v>
          </cell>
          <cell r="D2732" t="str">
            <v>120.80</v>
          </cell>
        </row>
        <row r="2733">
          <cell r="A2733" t="str">
            <v>316S</v>
          </cell>
          <cell r="B2733" t="str">
            <v>TUBERIA HA D=1000 mm E/C VIBRADO</v>
          </cell>
          <cell r="C2733" t="str">
            <v>m</v>
          </cell>
          <cell r="D2733" t="str">
            <v>175.75</v>
          </cell>
        </row>
        <row r="2734">
          <cell r="A2734" t="str">
            <v>318S</v>
          </cell>
          <cell r="B2734" t="str">
            <v>TUBERIA HA D=1200 mm E/C VIBRADO</v>
          </cell>
          <cell r="C2734" t="str">
            <v>m</v>
          </cell>
          <cell r="D2734" t="str">
            <v>243.74</v>
          </cell>
        </row>
        <row r="2735">
          <cell r="A2735" t="str">
            <v>320S</v>
          </cell>
          <cell r="B2735" t="str">
            <v>TUBERIA HA D=1500 mm E/C VIBRADO</v>
          </cell>
          <cell r="C2735" t="str">
            <v>m</v>
          </cell>
          <cell r="D2735" t="str">
            <v>329.77</v>
          </cell>
        </row>
        <row r="2736">
          <cell r="A2736" t="str">
            <v>322S</v>
          </cell>
          <cell r="B2736" t="str">
            <v>TUBERIA HA D=1700 mm E/C VIBRADO</v>
          </cell>
          <cell r="C2736" t="str">
            <v>m</v>
          </cell>
          <cell r="D2736" t="str">
            <v>461.71</v>
          </cell>
        </row>
        <row r="2737">
          <cell r="A2737" t="str">
            <v>324S</v>
          </cell>
          <cell r="B2737" t="str">
            <v>TUBERIA PVC D=50 mm DESAGUE</v>
          </cell>
          <cell r="C2737" t="str">
            <v>m</v>
          </cell>
          <cell r="D2737" t="str">
            <v>2.82</v>
          </cell>
        </row>
        <row r="2738">
          <cell r="A2738" t="str">
            <v>326S</v>
          </cell>
          <cell r="B2738" t="str">
            <v>TUBERIA PVC D=75 mm DESAGUE</v>
          </cell>
          <cell r="C2738" t="str">
            <v>m</v>
          </cell>
          <cell r="D2738" t="str">
            <v>4.96</v>
          </cell>
        </row>
        <row r="2739">
          <cell r="A2739" t="str">
            <v>328S</v>
          </cell>
          <cell r="B2739" t="str">
            <v>TUBERIA PVC D=110 mm DESAGUE</v>
          </cell>
          <cell r="C2739" t="str">
            <v>m</v>
          </cell>
          <cell r="D2739" t="str">
            <v>6.45</v>
          </cell>
        </row>
        <row r="2740">
          <cell r="A2740" t="str">
            <v>336S</v>
          </cell>
          <cell r="B2740" t="str">
            <v>TUBERIA PVC 110mm INEN 2059 UNION ELASTOMERICA</v>
          </cell>
          <cell r="C2740" t="str">
            <v>m</v>
          </cell>
          <cell r="D2740" t="str">
            <v>6.34</v>
          </cell>
        </row>
        <row r="2741">
          <cell r="A2741" t="str">
            <v>338S</v>
          </cell>
          <cell r="B2741" t="str">
            <v>TUBERIA PVC 160mm INEN 2059 UNION ELASTOMERICA</v>
          </cell>
          <cell r="C2741" t="str">
            <v>m</v>
          </cell>
          <cell r="D2741" t="str">
            <v>11.98</v>
          </cell>
        </row>
        <row r="2742">
          <cell r="A2742" t="str">
            <v>340S</v>
          </cell>
          <cell r="B2742" t="str">
            <v>TUBERIA PVC 200mm INEN 2059 UNION ELASTOMERICA</v>
          </cell>
          <cell r="C2742" t="str">
            <v>m</v>
          </cell>
          <cell r="D2742" t="str">
            <v>19.45</v>
          </cell>
        </row>
        <row r="2743">
          <cell r="A2743" t="str">
            <v>340SJ</v>
          </cell>
          <cell r="B2743" t="str">
            <v>TUBERIA PVC 220mm INEN 2059 UNION ELASTOMERICA</v>
          </cell>
          <cell r="C2743" t="str">
            <v>m</v>
          </cell>
          <cell r="D2743" t="str">
            <v>21.23</v>
          </cell>
        </row>
        <row r="2744">
          <cell r="A2744" t="str">
            <v>342S</v>
          </cell>
          <cell r="B2744" t="str">
            <v>TUBERIA PVC 250mm INEN 2059 UNION ELASTOMERICA</v>
          </cell>
          <cell r="C2744" t="str">
            <v>m</v>
          </cell>
          <cell r="D2744" t="str">
            <v>23.80</v>
          </cell>
        </row>
        <row r="2745">
          <cell r="A2745" t="str">
            <v>344SJ</v>
          </cell>
          <cell r="B2745" t="str">
            <v>TUBERIA PVC 280mm INEN 2059 UNION ELASTOMERICA</v>
          </cell>
          <cell r="C2745" t="str">
            <v>m</v>
          </cell>
          <cell r="D2745" t="str">
            <v>28.74</v>
          </cell>
        </row>
        <row r="2746">
          <cell r="A2746" t="str">
            <v>344S</v>
          </cell>
          <cell r="B2746" t="str">
            <v>TUBERIA PVC 315mm INEN 2059 UNION ELASTOMERICA</v>
          </cell>
          <cell r="C2746" t="str">
            <v>m</v>
          </cell>
          <cell r="D2746" t="str">
            <v>35.21</v>
          </cell>
        </row>
        <row r="2747">
          <cell r="A2747" t="str">
            <v>346SJ</v>
          </cell>
          <cell r="B2747" t="str">
            <v>TUBERIA PVC 335mm INEN 2059 UNION ELASTOMERICA</v>
          </cell>
          <cell r="C2747" t="str">
            <v>m</v>
          </cell>
          <cell r="D2747" t="str">
            <v>39.16</v>
          </cell>
        </row>
        <row r="2748">
          <cell r="A2748" t="str">
            <v>346S</v>
          </cell>
          <cell r="B2748" t="str">
            <v>TUBERIA PVC 400mm INEN 2059 UNION ELASTOMERICA</v>
          </cell>
          <cell r="C2748" t="str">
            <v>m</v>
          </cell>
          <cell r="D2748" t="str">
            <v>58.08</v>
          </cell>
        </row>
        <row r="2749">
          <cell r="A2749" t="str">
            <v>348SJ</v>
          </cell>
          <cell r="B2749" t="str">
            <v>TUBERIA PVC 440mm INEN 2059 UNION ELASTOMERICA</v>
          </cell>
          <cell r="C2749" t="str">
            <v>m</v>
          </cell>
          <cell r="D2749" t="str">
            <v>64.20</v>
          </cell>
        </row>
        <row r="2750">
          <cell r="A2750" t="str">
            <v>348S</v>
          </cell>
          <cell r="B2750" t="str">
            <v>TUBERIA PVC 475mm INEN 2059 UNION ELASTOMERICA</v>
          </cell>
          <cell r="C2750" t="str">
            <v>m</v>
          </cell>
          <cell r="D2750" t="str">
            <v>78.55</v>
          </cell>
        </row>
        <row r="2751">
          <cell r="A2751" t="str">
            <v>350SJ</v>
          </cell>
          <cell r="B2751" t="str">
            <v>TUBERIA PVC 500mm INEN 2059 UNION ELASTOMERICA</v>
          </cell>
          <cell r="C2751" t="str">
            <v>m</v>
          </cell>
          <cell r="D2751" t="str">
            <v>89.21</v>
          </cell>
        </row>
        <row r="2752">
          <cell r="A2752" t="str">
            <v>350S</v>
          </cell>
          <cell r="B2752" t="str">
            <v>TUBERIA PVC 525mm INEN 2059 UNION ELASTOMERICA</v>
          </cell>
          <cell r="C2752" t="str">
            <v>m</v>
          </cell>
          <cell r="D2752" t="str">
            <v>91.37</v>
          </cell>
        </row>
        <row r="2753">
          <cell r="A2753" t="str">
            <v>352SJ</v>
          </cell>
          <cell r="B2753" t="str">
            <v>TUBERIA PVC 540mm INEN 2059 UNION ELASTOMERICA</v>
          </cell>
          <cell r="C2753" t="str">
            <v>m</v>
          </cell>
          <cell r="D2753" t="str">
            <v>99.45</v>
          </cell>
        </row>
        <row r="2754">
          <cell r="A2754" t="str">
            <v>352S</v>
          </cell>
          <cell r="B2754" t="str">
            <v>TUBERIA PVC 575mm INEN 2059 UNION ELASTOMERICA</v>
          </cell>
          <cell r="C2754" t="str">
            <v>m</v>
          </cell>
          <cell r="D2754" t="str">
            <v>99.65</v>
          </cell>
        </row>
        <row r="2755">
          <cell r="A2755" t="str">
            <v>354S</v>
          </cell>
          <cell r="B2755" t="str">
            <v>TUBERIA PVC 640mm INEN 2059 UNION ELASTOMERICA</v>
          </cell>
          <cell r="C2755" t="str">
            <v>m</v>
          </cell>
          <cell r="D2755" t="str">
            <v>119.73</v>
          </cell>
        </row>
        <row r="2756">
          <cell r="A2756" t="str">
            <v>354SJ</v>
          </cell>
          <cell r="B2756" t="str">
            <v>TUBERIA PVC 650mm INEN 2059 UNION ELASTOMERICA</v>
          </cell>
          <cell r="C2756" t="str">
            <v>m</v>
          </cell>
          <cell r="D2756" t="str">
            <v>120.51</v>
          </cell>
        </row>
        <row r="2757">
          <cell r="A2757" t="str">
            <v>356S</v>
          </cell>
          <cell r="B2757" t="str">
            <v>TUBERIA PVC 670mm INEN 2059 UNION ELASTOMERICA</v>
          </cell>
          <cell r="C2757" t="str">
            <v>m</v>
          </cell>
          <cell r="D2757" t="str">
            <v>122.88</v>
          </cell>
        </row>
        <row r="2758">
          <cell r="A2758" t="str">
            <v>358S</v>
          </cell>
          <cell r="B2758" t="str">
            <v>TUBERIA PVC 690mm INEN 2059 UNION ELASTOMERICA</v>
          </cell>
          <cell r="C2758" t="str">
            <v>m</v>
          </cell>
          <cell r="D2758" t="str">
            <v>139.42</v>
          </cell>
        </row>
        <row r="2759">
          <cell r="A2759" t="str">
            <v>360S</v>
          </cell>
          <cell r="B2759" t="str">
            <v>TUBERIA PVC 730mm INEN 2059 UNION ELASTOMERICA</v>
          </cell>
          <cell r="C2759" t="str">
            <v>m</v>
          </cell>
          <cell r="D2759" t="str">
            <v>157.53</v>
          </cell>
        </row>
        <row r="2760">
          <cell r="A2760" t="str">
            <v>362SJ</v>
          </cell>
          <cell r="B2760" t="str">
            <v>TUBERIA PVC 760mm INEN 2059 UNION ELASTOMERICA</v>
          </cell>
          <cell r="C2760" t="str">
            <v>m</v>
          </cell>
          <cell r="D2760" t="str">
            <v>174.91</v>
          </cell>
        </row>
        <row r="2761">
          <cell r="A2761" t="str">
            <v>362S</v>
          </cell>
          <cell r="B2761" t="str">
            <v>TUBERIA PVC 790mm INEN 2059 UNION ELASTOMERICA</v>
          </cell>
          <cell r="C2761" t="str">
            <v>m</v>
          </cell>
          <cell r="D2761" t="str">
            <v>202.06</v>
          </cell>
        </row>
        <row r="2762">
          <cell r="A2762" t="str">
            <v>364S</v>
          </cell>
          <cell r="B2762" t="str">
            <v>TUBERIA PVC 840mm INEN 2059 UNION ELASTOMERICA</v>
          </cell>
          <cell r="C2762" t="str">
            <v>m</v>
          </cell>
          <cell r="D2762" t="str">
            <v>221.68</v>
          </cell>
        </row>
        <row r="2763">
          <cell r="A2763" t="str">
            <v>174GS</v>
          </cell>
          <cell r="B2763" t="str">
            <v>TUBERIA PVC 875mm INEN 2059 UNION ELASTOMERICA</v>
          </cell>
          <cell r="C2763" t="str">
            <v>m</v>
          </cell>
          <cell r="D2763" t="str">
            <v>247.89</v>
          </cell>
        </row>
        <row r="2764">
          <cell r="A2764" t="str">
            <v>366S</v>
          </cell>
          <cell r="B2764" t="str">
            <v>TUBERIA PVC 940mm INEN 2059 UNION ELASTOMERICA</v>
          </cell>
          <cell r="C2764" t="str">
            <v>m</v>
          </cell>
          <cell r="D2764" t="str">
            <v>254.66</v>
          </cell>
        </row>
        <row r="2765">
          <cell r="A2765" t="str">
            <v>368S</v>
          </cell>
          <cell r="B2765" t="str">
            <v>TUBERIA PVC 960mm INEN 2059 UNION ELASTOMERICA</v>
          </cell>
          <cell r="C2765" t="str">
            <v>m</v>
          </cell>
          <cell r="D2765" t="str">
            <v>276.85</v>
          </cell>
        </row>
        <row r="2766">
          <cell r="A2766" t="str">
            <v>478SJ</v>
          </cell>
          <cell r="B2766" t="str">
            <v>TUBERIA PVC 1150mmINEN 2059 UNION ELASTOMERICA</v>
          </cell>
          <cell r="C2766" t="str">
            <v>m</v>
          </cell>
          <cell r="D2766" t="str">
            <v>389.31</v>
          </cell>
        </row>
        <row r="2767">
          <cell r="A2767" t="str">
            <v>478S</v>
          </cell>
          <cell r="B2767" t="str">
            <v>TUBERIA PVC 1245mmINEN 2059 UNION ELASTOMERICA</v>
          </cell>
          <cell r="C2767" t="str">
            <v>m</v>
          </cell>
          <cell r="D2767" t="str">
            <v>463.76</v>
          </cell>
        </row>
        <row r="2768">
          <cell r="A2768" t="str">
            <v>168GS</v>
          </cell>
          <cell r="B2768" t="str">
            <v>TUBERIA PVC 1545 mm INEN:2059</v>
          </cell>
          <cell r="C2768" t="str">
            <v>m</v>
          </cell>
          <cell r="D2768" t="str">
            <v>686.59</v>
          </cell>
        </row>
        <row r="2769">
          <cell r="A2769" t="str">
            <v>390S</v>
          </cell>
          <cell r="B2769" t="str">
            <v>TUBERIA PVC 160mm INEN:2059</v>
          </cell>
          <cell r="C2769" t="str">
            <v>m</v>
          </cell>
          <cell r="D2769" t="str">
            <v>10.49</v>
          </cell>
        </row>
        <row r="2770">
          <cell r="A2770" t="str">
            <v>173GS</v>
          </cell>
          <cell r="B2770" t="str">
            <v>TUBERIA PVC 175 mm INEN 2059 U/E</v>
          </cell>
          <cell r="C2770" t="str">
            <v>m</v>
          </cell>
          <cell r="D2770" t="str">
            <v>12.63</v>
          </cell>
        </row>
        <row r="2771">
          <cell r="A2771" t="str">
            <v>392S</v>
          </cell>
          <cell r="B2771" t="str">
            <v>TUBERIA PVC 200mm INEN:2059</v>
          </cell>
          <cell r="C2771" t="str">
            <v>m</v>
          </cell>
          <cell r="D2771" t="str">
            <v>18.07</v>
          </cell>
        </row>
        <row r="2772">
          <cell r="A2772" t="str">
            <v>394S</v>
          </cell>
          <cell r="B2772" t="str">
            <v>TUBERIA PVC 250mm INEN:2059</v>
          </cell>
          <cell r="C2772" t="str">
            <v>m</v>
          </cell>
          <cell r="D2772" t="str">
            <v>20.37</v>
          </cell>
        </row>
        <row r="2773">
          <cell r="A2773" t="str">
            <v>1000J</v>
          </cell>
          <cell r="B2773" t="str">
            <v>TUBERIA PVC 280mm INEN:2059 PESADA</v>
          </cell>
          <cell r="C2773" t="str">
            <v>m</v>
          </cell>
          <cell r="D2773" t="str">
            <v>23.63</v>
          </cell>
        </row>
        <row r="2774">
          <cell r="A2774" t="str">
            <v>396S</v>
          </cell>
          <cell r="B2774" t="str">
            <v>TUBERIA PVC 300mm INEN 2059</v>
          </cell>
          <cell r="C2774" t="str">
            <v>m</v>
          </cell>
          <cell r="D2774" t="str">
            <v>29.51</v>
          </cell>
        </row>
        <row r="2775">
          <cell r="A2775" t="str">
            <v>398S</v>
          </cell>
          <cell r="B2775" t="str">
            <v>TUBERIA PVC 350mm INEN:2059</v>
          </cell>
          <cell r="C2775" t="str">
            <v>m</v>
          </cell>
          <cell r="D2775" t="str">
            <v>36.19</v>
          </cell>
        </row>
        <row r="2776">
          <cell r="A2776" t="str">
            <v>400S</v>
          </cell>
          <cell r="B2776" t="str">
            <v>TUBERIA PVC 400mm INEN:2059</v>
          </cell>
          <cell r="C2776" t="str">
            <v>m</v>
          </cell>
          <cell r="D2776" t="str">
            <v>36.74</v>
          </cell>
        </row>
        <row r="2777">
          <cell r="A2777" t="str">
            <v>1002J</v>
          </cell>
          <cell r="B2777" t="str">
            <v>TUBERIA PVC 440mm INEN:2059 LIVIANA</v>
          </cell>
          <cell r="C2777" t="str">
            <v>m</v>
          </cell>
          <cell r="D2777" t="str">
            <v>56.97</v>
          </cell>
        </row>
        <row r="2778">
          <cell r="A2778" t="str">
            <v>402S</v>
          </cell>
          <cell r="B2778" t="str">
            <v>TUBERIA PVC 450mm INEN:2059</v>
          </cell>
          <cell r="C2778" t="str">
            <v>m</v>
          </cell>
          <cell r="D2778" t="str">
            <v>45.54</v>
          </cell>
        </row>
        <row r="2779">
          <cell r="A2779" t="str">
            <v>404S</v>
          </cell>
          <cell r="B2779" t="str">
            <v>TUBERIA PVC 500mm INEN:2059</v>
          </cell>
          <cell r="C2779" t="str">
            <v>m</v>
          </cell>
          <cell r="D2779" t="str">
            <v>56.50</v>
          </cell>
        </row>
        <row r="2780">
          <cell r="A2780" t="str">
            <v>1004J</v>
          </cell>
          <cell r="B2780" t="str">
            <v>TUBERIA PVC 540mm INEN:2050 PESADA</v>
          </cell>
          <cell r="C2780" t="str">
            <v>m</v>
          </cell>
          <cell r="D2780" t="str">
            <v>73.13</v>
          </cell>
        </row>
        <row r="2781">
          <cell r="A2781" t="str">
            <v>406S</v>
          </cell>
          <cell r="B2781" t="str">
            <v>TUBERIA PVC 550mm INEN:2059</v>
          </cell>
          <cell r="C2781" t="str">
            <v>m</v>
          </cell>
          <cell r="D2781" t="str">
            <v>57.70</v>
          </cell>
        </row>
        <row r="2782">
          <cell r="A2782" t="str">
            <v>408S</v>
          </cell>
          <cell r="B2782" t="str">
            <v>TUBERIA PVC 600mm INEN:2059</v>
          </cell>
          <cell r="C2782" t="str">
            <v>m</v>
          </cell>
          <cell r="D2782" t="str">
            <v>68.70</v>
          </cell>
        </row>
        <row r="2783">
          <cell r="A2783" t="str">
            <v>410S</v>
          </cell>
          <cell r="B2783" t="str">
            <v>TUBERIA PVC 650mm INEN:2059</v>
          </cell>
          <cell r="C2783" t="str">
            <v>m</v>
          </cell>
          <cell r="D2783" t="str">
            <v>80.65</v>
          </cell>
        </row>
        <row r="2784">
          <cell r="A2784" t="str">
            <v>412S</v>
          </cell>
          <cell r="B2784" t="str">
            <v>TUBERIA PVC 700mm INEN:2059</v>
          </cell>
          <cell r="C2784" t="str">
            <v>m</v>
          </cell>
          <cell r="D2784" t="str">
            <v>87.42</v>
          </cell>
        </row>
        <row r="2785">
          <cell r="A2785" t="str">
            <v>414S</v>
          </cell>
          <cell r="B2785" t="str">
            <v>TUBERIA PVC 750mm INEN:2059</v>
          </cell>
          <cell r="C2785" t="str">
            <v>m</v>
          </cell>
          <cell r="D2785" t="str">
            <v>100.20</v>
          </cell>
        </row>
        <row r="2786">
          <cell r="A2786" t="str">
            <v>416S</v>
          </cell>
          <cell r="B2786" t="str">
            <v>TUBERIA PVC 800mm INEN:2059</v>
          </cell>
          <cell r="C2786" t="str">
            <v>m</v>
          </cell>
          <cell r="D2786" t="str">
            <v>112.95</v>
          </cell>
        </row>
        <row r="2787">
          <cell r="A2787" t="str">
            <v>418S</v>
          </cell>
          <cell r="B2787" t="str">
            <v>TUBERIA PVC 850mm INEN:2059</v>
          </cell>
          <cell r="C2787" t="str">
            <v>m</v>
          </cell>
          <cell r="D2787" t="str">
            <v>124.85</v>
          </cell>
        </row>
        <row r="2788">
          <cell r="A2788" t="str">
            <v>420S</v>
          </cell>
          <cell r="B2788" t="str">
            <v>TUBERIA PVC 900mm INEN:2059</v>
          </cell>
          <cell r="C2788" t="str">
            <v>m</v>
          </cell>
          <cell r="D2788" t="str">
            <v>140.70</v>
          </cell>
        </row>
        <row r="2789">
          <cell r="A2789" t="str">
            <v>422S</v>
          </cell>
          <cell r="B2789" t="str">
            <v>TUBERIA PVC 950mm INEN:2059</v>
          </cell>
          <cell r="C2789" t="str">
            <v>m</v>
          </cell>
          <cell r="D2789" t="str">
            <v>165.96</v>
          </cell>
        </row>
        <row r="2790">
          <cell r="A2790" t="str">
            <v>424S</v>
          </cell>
          <cell r="B2790" t="str">
            <v>TUBERIA PVC 1000mmINEN:2059</v>
          </cell>
          <cell r="C2790" t="str">
            <v>m</v>
          </cell>
          <cell r="D2790" t="str">
            <v>211.72</v>
          </cell>
        </row>
        <row r="2791">
          <cell r="A2791" t="str">
            <v>426S</v>
          </cell>
          <cell r="B2791" t="str">
            <v>TUBERIA PVC D=110 mm CORRUGADA PERFORADA DRENAJE</v>
          </cell>
          <cell r="C2791" t="str">
            <v>m</v>
          </cell>
          <cell r="D2791" t="str">
            <v>4.83</v>
          </cell>
        </row>
        <row r="2792">
          <cell r="A2792" t="str">
            <v>428S</v>
          </cell>
          <cell r="B2792" t="str">
            <v>TUBERIA PVC D=160 mm CORRUGADA PERFORADA DRENAJE</v>
          </cell>
          <cell r="C2792" t="str">
            <v>m</v>
          </cell>
          <cell r="D2792" t="str">
            <v>7.69</v>
          </cell>
        </row>
        <row r="2793">
          <cell r="A2793" t="str">
            <v>472S</v>
          </cell>
          <cell r="B2793" t="str">
            <v>TUBERIA PVC D=200 mm CORRUGADA PERFORADA DRENAJE</v>
          </cell>
          <cell r="C2793" t="str">
            <v>m</v>
          </cell>
          <cell r="D2793" t="str">
            <v>10.38</v>
          </cell>
        </row>
        <row r="2794">
          <cell r="A2794" t="str">
            <v>091GS</v>
          </cell>
          <cell r="B2794" t="str">
            <v>TUBERIA PVC D=250mm CORRUGADA PERFORADA DRENAJE</v>
          </cell>
          <cell r="C2794" t="str">
            <v>m</v>
          </cell>
          <cell r="D2794" t="str">
            <v>13.29</v>
          </cell>
        </row>
        <row r="2795">
          <cell r="A2795" t="str">
            <v>430S</v>
          </cell>
          <cell r="B2795" t="str">
            <v>TUBERIA PVC D=300 mm CORRUGADA PERFORADA DRENAJE</v>
          </cell>
          <cell r="C2795" t="str">
            <v>m</v>
          </cell>
          <cell r="D2795" t="str">
            <v>19.43</v>
          </cell>
        </row>
        <row r="2796">
          <cell r="A2796" t="str">
            <v>844S</v>
          </cell>
          <cell r="B2796" t="str">
            <v>UNION PVC 50 mm DESAGUE</v>
          </cell>
          <cell r="C2796" t="str">
            <v>u</v>
          </cell>
          <cell r="D2796" t="str">
            <v>1.81</v>
          </cell>
        </row>
        <row r="2797">
          <cell r="A2797" t="str">
            <v>846S</v>
          </cell>
          <cell r="B2797" t="str">
            <v>UNION PVC 75 mm DESAGUE</v>
          </cell>
          <cell r="C2797" t="str">
            <v>u</v>
          </cell>
          <cell r="D2797" t="str">
            <v>2.40</v>
          </cell>
        </row>
        <row r="2798">
          <cell r="A2798" t="str">
            <v>848S</v>
          </cell>
          <cell r="B2798" t="str">
            <v>UNION PVC 110 mm DESAGUE</v>
          </cell>
          <cell r="C2798" t="str">
            <v>u</v>
          </cell>
          <cell r="D2798" t="str">
            <v>2.66</v>
          </cell>
        </row>
        <row r="2799">
          <cell r="A2799" t="str">
            <v>432S</v>
          </cell>
          <cell r="B2799" t="str">
            <v>URINARIO COLECTIVO H.S. f'c=180 kg/cm2 INC. ENCOF</v>
          </cell>
          <cell r="C2799" t="str">
            <v>m</v>
          </cell>
          <cell r="D2799" t="str">
            <v>61.20</v>
          </cell>
        </row>
        <row r="2800">
          <cell r="A2800" t="str">
            <v>434S</v>
          </cell>
          <cell r="B2800" t="str">
            <v>URINARIO ECONOMICO INC. LLAVE TEMPORIZADA Y ACC.</v>
          </cell>
          <cell r="C2800" t="str">
            <v>u</v>
          </cell>
          <cell r="D2800" t="str">
            <v>132.93</v>
          </cell>
        </row>
        <row r="2801">
          <cell r="A2801" t="str">
            <v>444SG</v>
          </cell>
          <cell r="B2801" t="str">
            <v>YEE PVC-S d=50mm DESAGUE</v>
          </cell>
          <cell r="C2801" t="str">
            <v>u</v>
          </cell>
          <cell r="D2801" t="str">
            <v>2.16</v>
          </cell>
        </row>
        <row r="2802">
          <cell r="A2802" t="str">
            <v>440S</v>
          </cell>
          <cell r="B2802" t="str">
            <v>YEE PVC-S d=75 mm DESAGUE</v>
          </cell>
          <cell r="C2802" t="str">
            <v>u</v>
          </cell>
          <cell r="D2802" t="str">
            <v>5.00</v>
          </cell>
        </row>
        <row r="2803">
          <cell r="A2803" t="str">
            <v>442S</v>
          </cell>
          <cell r="B2803" t="str">
            <v>YEE PVC-S d=110 mm DESAGUE</v>
          </cell>
          <cell r="C2803" t="str">
            <v>u</v>
          </cell>
          <cell r="D2803" t="str">
            <v>5.60</v>
          </cell>
        </row>
        <row r="2804">
          <cell r="A2804" t="str">
            <v>808S</v>
          </cell>
          <cell r="B2804" t="str">
            <v>YEE PVC-S d=200 mm DESAGUE</v>
          </cell>
          <cell r="C2804" t="str">
            <v>u</v>
          </cell>
          <cell r="D2804" t="str">
            <v>23.58</v>
          </cell>
        </row>
        <row r="2805">
          <cell r="A2805" t="str">
            <v>834S</v>
          </cell>
          <cell r="B2805" t="str">
            <v>YEE PVC REDUCTORA 75x50  mm DESAGUE E/C</v>
          </cell>
          <cell r="C2805" t="str">
            <v>u</v>
          </cell>
          <cell r="D2805" t="str">
            <v>6.65</v>
          </cell>
        </row>
        <row r="2806">
          <cell r="A2806" t="str">
            <v>820S</v>
          </cell>
          <cell r="B2806" t="str">
            <v>YEE PVC REDUCTORA 110x50 mm DESAGUE E/C</v>
          </cell>
          <cell r="C2806" t="str">
            <v>u</v>
          </cell>
          <cell r="D2806" t="str">
            <v>5.76</v>
          </cell>
        </row>
        <row r="2807">
          <cell r="A2807" t="str">
            <v>438S</v>
          </cell>
          <cell r="B2807" t="str">
            <v>YEE PVC REDUCTORA 110x75 mm DESAGUE E/C</v>
          </cell>
          <cell r="C2807" t="str">
            <v>u</v>
          </cell>
          <cell r="D2807" t="str">
            <v>7.57</v>
          </cell>
        </row>
        <row r="2808">
          <cell r="A2808" t="str">
            <v>175GS</v>
          </cell>
          <cell r="B2808" t="str">
            <v>SUMIDERO RECTANGULAR 0,40*0,50*1,0 m</v>
          </cell>
          <cell r="C2808" t="str">
            <v>m</v>
          </cell>
          <cell r="D2808" t="str">
            <v>227.58</v>
          </cell>
        </row>
        <row r="2809">
          <cell r="A2809" t="str">
            <v>176GS</v>
          </cell>
          <cell r="B2809" t="str">
            <v>TEE REDUCTORA PVC -S D=280x220 mm</v>
          </cell>
          <cell r="C2809" t="str">
            <v>u</v>
          </cell>
          <cell r="D2809" t="str">
            <v>227.58</v>
          </cell>
        </row>
        <row r="2810">
          <cell r="A2810" t="str">
            <v>177GS</v>
          </cell>
          <cell r="B2810" t="str">
            <v>TEE REDUCTORA PVC -S D=335x220 mm</v>
          </cell>
          <cell r="C2810" t="str">
            <v>u</v>
          </cell>
          <cell r="D2810" t="str">
            <v>40.49</v>
          </cell>
        </row>
        <row r="2811">
          <cell r="A2811" t="str">
            <v>178GS</v>
          </cell>
          <cell r="B2811" t="str">
            <v>TEE REDUCTORA PVC -S D=440x220 mm</v>
          </cell>
          <cell r="C2811" t="str">
            <v>u</v>
          </cell>
          <cell r="D2811" t="str">
            <v>47.57</v>
          </cell>
        </row>
        <row r="2812">
          <cell r="A2812" t="str">
            <v>179GS</v>
          </cell>
          <cell r="B2812" t="str">
            <v>TEE REDUCTORA PVC S- D=500x220 mm</v>
          </cell>
          <cell r="C2812" t="str">
            <v>u</v>
          </cell>
          <cell r="D2812" t="str">
            <v>54.65</v>
          </cell>
        </row>
        <row r="2813">
          <cell r="A2813" t="str">
            <v>180GS</v>
          </cell>
          <cell r="B2813" t="str">
            <v>TEE REDUCTORA PVC S- D=540x220 mm</v>
          </cell>
          <cell r="C2813" t="str">
            <v>u</v>
          </cell>
          <cell r="D2813" t="str">
            <v>61.73</v>
          </cell>
        </row>
        <row r="2814">
          <cell r="A2814" t="str">
            <v>181GS</v>
          </cell>
          <cell r="B2814" t="str">
            <v>REDUCTOR PVC-S 175x110mm DESAGUE E/C</v>
          </cell>
          <cell r="C2814" t="str">
            <v>u</v>
          </cell>
          <cell r="D2814" t="str">
            <v>4.67</v>
          </cell>
        </row>
        <row r="2815">
          <cell r="A2815" t="str">
            <v>182GS</v>
          </cell>
          <cell r="B2815" t="str">
            <v>REDUCTOR PVC-S 175x75 mm DESAGUE E/C</v>
          </cell>
          <cell r="C2815" t="str">
            <v>u</v>
          </cell>
          <cell r="D2815" t="str">
            <v>5.96</v>
          </cell>
        </row>
        <row r="2816">
          <cell r="A2816" t="str">
            <v>183GS</v>
          </cell>
          <cell r="B2816" t="str">
            <v>TUBERIA FLEXIBLE d=110 mm CORRUG PERFORA DRENAJE</v>
          </cell>
          <cell r="C2816" t="str">
            <v>m</v>
          </cell>
          <cell r="D2816" t="str">
            <v>4.47</v>
          </cell>
        </row>
        <row r="2817">
          <cell r="A2817" t="str">
            <v>184GS</v>
          </cell>
          <cell r="B2817" t="str">
            <v>ENTIBADO DE MADERA CONTINUO POZOS NO RETORNABLE</v>
          </cell>
          <cell r="C2817" t="str">
            <v>m2</v>
          </cell>
          <cell r="D2817" t="str">
            <v>29.29</v>
          </cell>
        </row>
        <row r="2818">
          <cell r="A2818" t="str">
            <v>185GS</v>
          </cell>
          <cell r="B2818" t="str">
            <v>TAPA DE HIERRO FUNDIDO d=850 mm BISAGRA ANTIRROBOS</v>
          </cell>
          <cell r="C2818" t="str">
            <v>u</v>
          </cell>
          <cell r="D2818" t="str">
            <v>348.00</v>
          </cell>
        </row>
        <row r="2819">
          <cell r="A2819" t="str">
            <v>186GS</v>
          </cell>
          <cell r="B2819" t="str">
            <v>ESTRIBO d=16 mm NIQUELADO L=1.00 DESARROLLADO</v>
          </cell>
          <cell r="C2819" t="str">
            <v>u</v>
          </cell>
          <cell r="D2819" t="str">
            <v>6.23</v>
          </cell>
        </row>
        <row r="2820">
          <cell r="A2820" t="str">
            <v>187GS</v>
          </cell>
          <cell r="B2820" t="str">
            <v>YEE PVS S/d=175 mm DESAGUE</v>
          </cell>
          <cell r="C2820" t="str">
            <v>u</v>
          </cell>
          <cell r="D2820" t="str">
            <v>17.13</v>
          </cell>
        </row>
        <row r="2821">
          <cell r="A2821" t="str">
            <v>148GS</v>
          </cell>
          <cell r="B2821" t="str">
            <v>TUBERIA PVC 1545 mm NORMA INEN 2059 U/E</v>
          </cell>
          <cell r="C2821" t="str">
            <v>m</v>
          </cell>
          <cell r="D2821" t="str">
            <v>638.62</v>
          </cell>
        </row>
        <row r="2822">
          <cell r="A2822" t="str">
            <v>149GS</v>
          </cell>
          <cell r="B2822" t="str">
            <v>TUBERIA PVC 1035 mm NORMA INEN 2059 U/E</v>
          </cell>
          <cell r="C2822" t="str">
            <v>m</v>
          </cell>
          <cell r="D2822" t="str">
            <v>299.91</v>
          </cell>
        </row>
        <row r="2823">
          <cell r="A2823" t="str">
            <v>150GS</v>
          </cell>
          <cell r="B2823" t="str">
            <v>MATERIAL PETREO 3/4" a 1"LIMPIO PARA FILTRO</v>
          </cell>
          <cell r="C2823" t="str">
            <v>m3</v>
          </cell>
          <cell r="D2823" t="str">
            <v>47.23</v>
          </cell>
        </row>
        <row r="2824">
          <cell r="A2824" t="str">
            <v>151GS</v>
          </cell>
          <cell r="B2824" t="str">
            <v>RASANTEO Y PREPARACION ZANJA (INC.CAMA ARENA)</v>
          </cell>
          <cell r="C2824" t="str">
            <v>m2</v>
          </cell>
          <cell r="D2824" t="str">
            <v>2.85</v>
          </cell>
        </row>
        <row r="2825">
          <cell r="A2825" t="str">
            <v>152GS</v>
          </cell>
          <cell r="B2825" t="str">
            <v>EXC. EN CONGLOM.CON PRESENCIA DE AGUA&lt;2m a MAQUINA</v>
          </cell>
          <cell r="C2825" t="str">
            <v>m3</v>
          </cell>
          <cell r="D2825" t="str">
            <v>4.64</v>
          </cell>
        </row>
        <row r="2826">
          <cell r="A2826" t="str">
            <v>153GS</v>
          </cell>
          <cell r="B2826" t="str">
            <v>SILLA PVC PARA ALCANT. 280 A 175 mm</v>
          </cell>
          <cell r="C2826" t="str">
            <v>u</v>
          </cell>
          <cell r="D2826" t="str">
            <v>19.98</v>
          </cell>
        </row>
        <row r="2827">
          <cell r="A2827" t="str">
            <v>154GS</v>
          </cell>
          <cell r="B2827" t="str">
            <v>TUBERIA PVC 1345 mm INEN 2059</v>
          </cell>
          <cell r="C2827" t="str">
            <v>m</v>
          </cell>
          <cell r="D2827" t="str">
            <v>600.75</v>
          </cell>
        </row>
        <row r="2828">
          <cell r="A2828" t="str">
            <v>155GS</v>
          </cell>
          <cell r="B2828" t="str">
            <v>TUBERIA PVC 1600 mm INEN 2059</v>
          </cell>
          <cell r="C2828" t="str">
            <v>m</v>
          </cell>
          <cell r="D2828" t="str">
            <v>1047.88</v>
          </cell>
        </row>
        <row r="2829">
          <cell r="A2829" t="str">
            <v>156GS</v>
          </cell>
          <cell r="B2829" t="str">
            <v>SILLA REDUCTORA 220mmX110mm PVC</v>
          </cell>
          <cell r="C2829" t="str">
            <v>m</v>
          </cell>
          <cell r="D2829" t="str">
            <v>19.51</v>
          </cell>
        </row>
        <row r="2830">
          <cell r="A2830" t="str">
            <v>157GS</v>
          </cell>
          <cell r="B2830" t="str">
            <v>TAPA DE H.A. PARA SUMIDERO DE CALZADA 90x40x8cm</v>
          </cell>
          <cell r="C2830" t="str">
            <v>u</v>
          </cell>
          <cell r="D2830" t="str">
            <v>39.34</v>
          </cell>
        </row>
        <row r="2831">
          <cell r="A2831" t="str">
            <v>201S</v>
          </cell>
          <cell r="B2831" t="str">
            <v>REJILLA H.F.TRANSVERSAL a=0.40m PEATONAL</v>
          </cell>
          <cell r="C2831" t="str">
            <v>m</v>
          </cell>
          <cell r="D2831" t="str">
            <v>96.40</v>
          </cell>
        </row>
        <row r="2832">
          <cell r="A2832" t="str">
            <v>726SB</v>
          </cell>
          <cell r="B2832" t="str">
            <v>BASE H.S. 1.00X1.00X0.10 m PARA CAJA DE REVISION</v>
          </cell>
          <cell r="C2832" t="str">
            <v>u</v>
          </cell>
          <cell r="D2832" t="str">
            <v>16.31</v>
          </cell>
        </row>
        <row r="2833">
          <cell r="A2833" t="str">
            <v>854GS</v>
          </cell>
          <cell r="B2833" t="str">
            <v>TAPA DE HIERRO DUCTIL 600mm BISAGRA CAUTIVA</v>
          </cell>
          <cell r="C2833" t="str">
            <v>u</v>
          </cell>
          <cell r="D2833" t="str">
            <v>193.24</v>
          </cell>
        </row>
        <row r="2834">
          <cell r="A2834" t="str">
            <v>821GS</v>
          </cell>
          <cell r="B2834" t="str">
            <v>REJILLA H. DUCTIL 600 mm BISAGRA CAUTIVA</v>
          </cell>
          <cell r="C2834" t="str">
            <v>u</v>
          </cell>
          <cell r="D2834" t="str">
            <v>184.38</v>
          </cell>
        </row>
        <row r="2835">
          <cell r="A2835" t="str">
            <v>188GS</v>
          </cell>
          <cell r="B2835" t="str">
            <v>CAJA DE ACERA ALINEADA PE 175mm CE TIPO PLASTICO</v>
          </cell>
          <cell r="C2835" t="str">
            <v>u</v>
          </cell>
          <cell r="D2835" t="str">
            <v>113.13</v>
          </cell>
        </row>
        <row r="2836">
          <cell r="A2836" t="str">
            <v>189GS</v>
          </cell>
          <cell r="B2836" t="str">
            <v>SUMIDERO TIPO I SALIDA 280mm PLASTICO</v>
          </cell>
          <cell r="C2836" t="str">
            <v>u</v>
          </cell>
          <cell r="D2836" t="str">
            <v>283.99</v>
          </cell>
        </row>
        <row r="2837">
          <cell r="A2837" t="str">
            <v>190GS</v>
          </cell>
          <cell r="B2837" t="str">
            <v>BASE MH 440mm CON PASANTE ALINEADO TIPO PLASTICO</v>
          </cell>
          <cell r="C2837" t="str">
            <v>u</v>
          </cell>
          <cell r="D2837" t="str">
            <v>813.56</v>
          </cell>
        </row>
        <row r="2838">
          <cell r="A2838" t="str">
            <v>191gs</v>
          </cell>
          <cell r="B2838" t="str">
            <v>MANHOLE INTEGRADO H=1.7m P/TUB 220mm TIPO PLASTICO</v>
          </cell>
          <cell r="C2838" t="str">
            <v>u</v>
          </cell>
          <cell r="D2838" t="str">
            <v>533.04</v>
          </cell>
        </row>
        <row r="2839">
          <cell r="A2839" t="str">
            <v>158GS</v>
          </cell>
          <cell r="B2839" t="str">
            <v>RECONEXION DE ACOME.DE AASS CON TUBERIA PVC 110mm</v>
          </cell>
          <cell r="C2839" t="str">
            <v>u</v>
          </cell>
          <cell r="D2839">
            <v>9.3800000000000008</v>
          </cell>
        </row>
        <row r="2840">
          <cell r="A2840" t="str">
            <v>159GS</v>
          </cell>
          <cell r="B2840" t="str">
            <v>RECONEXION DE ACOME.DE AASS CON TUBERIA PVC 160m</v>
          </cell>
          <cell r="C2840" t="str">
            <v>u</v>
          </cell>
          <cell r="D2840" t="str">
            <v>14.80</v>
          </cell>
        </row>
        <row r="2841">
          <cell r="A2841" t="str">
            <v>160GS</v>
          </cell>
          <cell r="B2841" t="str">
            <v>CAMARA DE RETENCION DE SOLIDOS</v>
          </cell>
          <cell r="C2841" t="str">
            <v>u</v>
          </cell>
          <cell r="D2841" t="str">
            <v>1233.97</v>
          </cell>
        </row>
        <row r="2842">
          <cell r="A2842" t="str">
            <v>161GS</v>
          </cell>
          <cell r="B2842" t="str">
            <v>EXTRACCION DE LODOS,PIEDRAS,Y DISPOSICION FINAL</v>
          </cell>
          <cell r="C2842" t="str">
            <v>m3</v>
          </cell>
          <cell r="D2842" t="str">
            <v>23.97</v>
          </cell>
        </row>
        <row r="2843">
          <cell r="A2843" t="str">
            <v>162GS</v>
          </cell>
          <cell r="B2843" t="str">
            <v>REACTIVACION DE PTAR,RETROLAVADO Y LIMPIE.FILTROS</v>
          </cell>
          <cell r="C2843" t="str">
            <v>m3</v>
          </cell>
          <cell r="D2843" t="str">
            <v>13.21</v>
          </cell>
        </row>
        <row r="2844">
          <cell r="A2844" t="str">
            <v>163GS</v>
          </cell>
          <cell r="B2844" t="str">
            <v>LIMPIEZA SUPERFICIAL PTAR</v>
          </cell>
          <cell r="C2844" t="str">
            <v>m2</v>
          </cell>
          <cell r="D2844" t="str">
            <v>0.97</v>
          </cell>
        </row>
        <row r="2845">
          <cell r="A2845" t="str">
            <v>164GS</v>
          </cell>
          <cell r="B2845" t="str">
            <v>BIORREMEDIACION APLICACION DE BACTERIAS</v>
          </cell>
          <cell r="C2845" t="str">
            <v>u</v>
          </cell>
          <cell r="D2845" t="str">
            <v>1195.89</v>
          </cell>
        </row>
        <row r="2846">
          <cell r="A2846" t="str">
            <v>165GS</v>
          </cell>
          <cell r="B2846" t="str">
            <v>ANALISIS FISICO QUIMICO</v>
          </cell>
          <cell r="C2846" t="str">
            <v>u</v>
          </cell>
          <cell r="D2846" t="str">
            <v>324.50</v>
          </cell>
        </row>
        <row r="2847">
          <cell r="A2847" t="str">
            <v>166GS</v>
          </cell>
          <cell r="B2847" t="str">
            <v>ALZADA Y BAJADA DE CAJAS DE REVISION DE HORMIGON</v>
          </cell>
          <cell r="C2847" t="str">
            <v>u</v>
          </cell>
          <cell r="D2847" t="str">
            <v>31.34</v>
          </cell>
        </row>
        <row r="2849">
          <cell r="B2849" t="str">
            <v>IMPACTO AMBIENTAL</v>
          </cell>
        </row>
        <row r="2850">
          <cell r="A2850" t="str">
            <v>86I</v>
          </cell>
          <cell r="B2850" t="str">
            <v>AGUA PARA CONTROL DE POLVO</v>
          </cell>
          <cell r="C2850" t="str">
            <v>m3</v>
          </cell>
          <cell r="D2850">
            <v>3.79</v>
          </cell>
        </row>
        <row r="2851">
          <cell r="A2851" t="str">
            <v>34I</v>
          </cell>
          <cell r="B2851" t="str">
            <v>ARBOLES Y ARBUSTOS</v>
          </cell>
          <cell r="C2851" t="str">
            <v>u</v>
          </cell>
          <cell r="D2851">
            <v>4.6100000000000003</v>
          </cell>
        </row>
        <row r="2852">
          <cell r="A2852" t="str">
            <v>18I</v>
          </cell>
          <cell r="B2852" t="str">
            <v>CHARLA AMBIENTAL  (HORA)</v>
          </cell>
          <cell r="C2852" t="str">
            <v>u</v>
          </cell>
          <cell r="D2852">
            <v>59</v>
          </cell>
        </row>
        <row r="2853">
          <cell r="A2853" t="str">
            <v>32I</v>
          </cell>
          <cell r="B2853" t="str">
            <v>CESPED FILIPINO</v>
          </cell>
          <cell r="C2853" t="str">
            <v>m2</v>
          </cell>
          <cell r="D2853">
            <v>6.89</v>
          </cell>
        </row>
        <row r="2854">
          <cell r="A2854" t="str">
            <v>94I</v>
          </cell>
          <cell r="B2854" t="str">
            <v>CESPED SAN AGUSTIN</v>
          </cell>
          <cell r="C2854" t="str">
            <v>m2</v>
          </cell>
          <cell r="D2854">
            <v>6.09</v>
          </cell>
        </row>
        <row r="2855">
          <cell r="A2855" t="str">
            <v>14I</v>
          </cell>
          <cell r="B2855" t="str">
            <v>CINTAS PLASTICAS DEMARCACION AREAS DE TRABAJO</v>
          </cell>
          <cell r="C2855" t="str">
            <v>m</v>
          </cell>
          <cell r="D2855">
            <v>1.81</v>
          </cell>
        </row>
        <row r="2856">
          <cell r="A2856" t="str">
            <v>20I</v>
          </cell>
          <cell r="B2856" t="str">
            <v>CONFERENCIA (HORA)</v>
          </cell>
          <cell r="C2856" t="str">
            <v>u</v>
          </cell>
          <cell r="D2856">
            <v>59</v>
          </cell>
        </row>
        <row r="2857">
          <cell r="A2857" t="str">
            <v>6I</v>
          </cell>
          <cell r="B2857" t="str">
            <v>EQUIPOS DE SEGURIDAD INDUSTRIAL PARA TRABAJADORES</v>
          </cell>
          <cell r="C2857" t="str">
            <v>u</v>
          </cell>
          <cell r="D2857">
            <v>140.54</v>
          </cell>
        </row>
        <row r="2858">
          <cell r="A2858" t="str">
            <v>42I</v>
          </cell>
          <cell r="B2858" t="str">
            <v>MARCAS DE PAV. SEPAR. CARRILES (LINEA CONT) A=10CM</v>
          </cell>
          <cell r="C2858" t="str">
            <v>m</v>
          </cell>
          <cell r="D2858">
            <v>0.22</v>
          </cell>
        </row>
        <row r="2859">
          <cell r="A2859" t="str">
            <v>84I</v>
          </cell>
          <cell r="B2859" t="str">
            <v>MARCAS DE PAV. SEPAR. CARRILES (LINEA DISCONT)10cm</v>
          </cell>
          <cell r="C2859" t="str">
            <v>m</v>
          </cell>
          <cell r="D2859">
            <v>0.17</v>
          </cell>
        </row>
        <row r="2860">
          <cell r="A2860" t="str">
            <v>44I</v>
          </cell>
          <cell r="B2860" t="str">
            <v>MARCAS DE CRUCE DE PEATONES COLOR BLANCO</v>
          </cell>
          <cell r="C2860" t="str">
            <v>m2</v>
          </cell>
          <cell r="D2860">
            <v>2.89</v>
          </cell>
        </row>
        <row r="2861">
          <cell r="A2861" t="str">
            <v>78I</v>
          </cell>
          <cell r="B2861" t="str">
            <v>MARCAS PINTURA PASO CEBRA</v>
          </cell>
          <cell r="C2861" t="str">
            <v>m2</v>
          </cell>
          <cell r="D2861">
            <v>2.89</v>
          </cell>
        </row>
        <row r="2862">
          <cell r="A2862" t="str">
            <v>60I</v>
          </cell>
          <cell r="B2862" t="str">
            <v>MARCAS PAVIM. FLECHA GIRO IZQ. DER. COLOR BLANCO</v>
          </cell>
          <cell r="C2862" t="str">
            <v>m2</v>
          </cell>
          <cell r="D2862">
            <v>2.89</v>
          </cell>
        </row>
        <row r="2863">
          <cell r="A2863" t="str">
            <v>46I</v>
          </cell>
          <cell r="B2863" t="str">
            <v>MARCAS DE DETENCION DE TRAFICO CONTINUA A=40 CM</v>
          </cell>
          <cell r="C2863" t="str">
            <v>m</v>
          </cell>
          <cell r="D2863">
            <v>1.1399999999999999</v>
          </cell>
        </row>
        <row r="2864">
          <cell r="A2864" t="str">
            <v>48I</v>
          </cell>
          <cell r="B2864" t="str">
            <v>MARCAS PAVIM. FLECHA SIGA RECTO COLOR BLANCO</v>
          </cell>
          <cell r="C2864" t="str">
            <v>m2</v>
          </cell>
          <cell r="D2864">
            <v>2.89</v>
          </cell>
        </row>
        <row r="2865">
          <cell r="A2865" t="str">
            <v>16I</v>
          </cell>
          <cell r="B2865" t="str">
            <v>MENSAJES DE PRENSA ESCRITA LOCAL</v>
          </cell>
          <cell r="C2865" t="str">
            <v>u</v>
          </cell>
          <cell r="D2865">
            <v>70.8</v>
          </cell>
        </row>
        <row r="2866">
          <cell r="A2866" t="str">
            <v>22I</v>
          </cell>
          <cell r="B2866" t="str">
            <v>MENSAJES RADIALES (MIN)</v>
          </cell>
          <cell r="C2866" t="str">
            <v>u</v>
          </cell>
          <cell r="D2866">
            <v>59</v>
          </cell>
        </row>
        <row r="2867">
          <cell r="A2867" t="str">
            <v>26I</v>
          </cell>
          <cell r="B2867" t="str">
            <v>PLANTAS PALMA FENIX</v>
          </cell>
          <cell r="C2867" t="str">
            <v>u</v>
          </cell>
          <cell r="D2867">
            <v>29.89</v>
          </cell>
        </row>
        <row r="2868">
          <cell r="A2868" t="str">
            <v>38I</v>
          </cell>
          <cell r="B2868" t="str">
            <v>PLANTAS ORNAMENTALES</v>
          </cell>
          <cell r="C2868" t="str">
            <v>u</v>
          </cell>
          <cell r="D2868">
            <v>10.63</v>
          </cell>
        </row>
        <row r="2869">
          <cell r="A2869" t="str">
            <v>28I</v>
          </cell>
          <cell r="B2869" t="str">
            <v>PLANTAS PATA DE PALOMA</v>
          </cell>
          <cell r="C2869" t="str">
            <v>u</v>
          </cell>
          <cell r="D2869">
            <v>5.67</v>
          </cell>
        </row>
        <row r="2870">
          <cell r="A2870" t="str">
            <v>24I</v>
          </cell>
          <cell r="B2870" t="str">
            <v>PUENTE PROVISIONAL EN ZANJA</v>
          </cell>
          <cell r="C2870" t="str">
            <v>u</v>
          </cell>
          <cell r="D2870">
            <v>59</v>
          </cell>
        </row>
        <row r="2871">
          <cell r="A2871" t="str">
            <v>36I</v>
          </cell>
          <cell r="B2871" t="str">
            <v>REVEGETACION DE TERRENOS</v>
          </cell>
          <cell r="C2871" t="str">
            <v>m2</v>
          </cell>
          <cell r="D2871">
            <v>3.55</v>
          </cell>
        </row>
        <row r="2872">
          <cell r="A2872" t="str">
            <v>2I</v>
          </cell>
          <cell r="B2872" t="str">
            <v>SEÑALES AL LADO CARRETERA (2.40*1.20)m</v>
          </cell>
          <cell r="C2872" t="str">
            <v>u</v>
          </cell>
          <cell r="D2872">
            <v>256.07</v>
          </cell>
        </row>
        <row r="2873">
          <cell r="A2873" t="str">
            <v>4I</v>
          </cell>
          <cell r="B2873" t="str">
            <v>SEÑALES DE OBRAS MOVILES(REST.DE VELC.PROV.REBASA)</v>
          </cell>
          <cell r="C2873" t="str">
            <v>u</v>
          </cell>
          <cell r="D2873">
            <v>99.06</v>
          </cell>
        </row>
        <row r="2874">
          <cell r="A2874" t="str">
            <v>50I</v>
          </cell>
          <cell r="B2874" t="str">
            <v>SEÑALES DE PARE</v>
          </cell>
          <cell r="C2874" t="str">
            <v>u</v>
          </cell>
          <cell r="D2874">
            <v>106.86</v>
          </cell>
        </row>
        <row r="2875">
          <cell r="A2875" t="str">
            <v>52I</v>
          </cell>
          <cell r="B2875" t="str">
            <v>SEÑALES DE PARE Y VIA DIVIDIDA</v>
          </cell>
          <cell r="C2875" t="str">
            <v>u</v>
          </cell>
          <cell r="D2875">
            <v>106.86</v>
          </cell>
        </row>
        <row r="2876">
          <cell r="A2876" t="str">
            <v>54I</v>
          </cell>
          <cell r="B2876" t="str">
            <v>SEÑALES LIMITE DE VELOCIDAD</v>
          </cell>
          <cell r="C2876" t="str">
            <v>u</v>
          </cell>
          <cell r="D2876">
            <v>106.86</v>
          </cell>
        </row>
        <row r="2877">
          <cell r="A2877" t="str">
            <v>56I</v>
          </cell>
          <cell r="B2877" t="str">
            <v>SEÑALES DE CRUCE DE PEATONES</v>
          </cell>
          <cell r="C2877" t="str">
            <v>u</v>
          </cell>
          <cell r="D2877">
            <v>106.86</v>
          </cell>
        </row>
        <row r="2878">
          <cell r="A2878" t="str">
            <v>58I</v>
          </cell>
          <cell r="B2878" t="str">
            <v>SEÑALES DOBLE VIA</v>
          </cell>
          <cell r="C2878" t="str">
            <v>u</v>
          </cell>
          <cell r="D2878">
            <v>61.21</v>
          </cell>
        </row>
        <row r="2879">
          <cell r="A2879" t="str">
            <v>62I</v>
          </cell>
          <cell r="B2879" t="str">
            <v>SEÑALES PARQUEO PERMITIDO Y NO PARQUEAR</v>
          </cell>
          <cell r="C2879" t="str">
            <v>u</v>
          </cell>
          <cell r="D2879">
            <v>106.86</v>
          </cell>
        </row>
        <row r="2880">
          <cell r="A2880" t="str">
            <v>64I</v>
          </cell>
          <cell r="B2880" t="str">
            <v>SEÑALES DE ZONA ESCOLAR</v>
          </cell>
          <cell r="C2880" t="str">
            <v>u</v>
          </cell>
          <cell r="D2880">
            <v>106.86</v>
          </cell>
        </row>
        <row r="2881">
          <cell r="A2881" t="str">
            <v>64GI</v>
          </cell>
          <cell r="B2881" t="str">
            <v>SEÑALES DE CRUCE DE NIÑOS</v>
          </cell>
          <cell r="C2881" t="str">
            <v>u</v>
          </cell>
          <cell r="D2881">
            <v>106.86</v>
          </cell>
        </row>
        <row r="2882">
          <cell r="A2882" t="str">
            <v>66I</v>
          </cell>
          <cell r="B2882" t="str">
            <v>SEÑALES DE CEDA EL PASO</v>
          </cell>
          <cell r="C2882" t="str">
            <v>u</v>
          </cell>
          <cell r="D2882">
            <v>106.86</v>
          </cell>
        </row>
        <row r="2883">
          <cell r="A2883" t="str">
            <v>12I</v>
          </cell>
          <cell r="B2883" t="str">
            <v>SEÑALES ESPECIALES (BANDERAS-CHALECOS)</v>
          </cell>
          <cell r="C2883" t="str">
            <v>u</v>
          </cell>
          <cell r="D2883">
            <v>30.81</v>
          </cell>
        </row>
        <row r="2884">
          <cell r="A2884" t="str">
            <v>8I</v>
          </cell>
          <cell r="B2884" t="str">
            <v>SEÑALES PREVENTIVAS - ROTULOS INFORMATIVOS 60*60cm</v>
          </cell>
          <cell r="C2884" t="str">
            <v>u</v>
          </cell>
          <cell r="D2884">
            <v>106.86</v>
          </cell>
        </row>
        <row r="2885">
          <cell r="A2885" t="str">
            <v>10I</v>
          </cell>
          <cell r="B2885" t="str">
            <v>SEÑALES PORTATILES (CONOS)</v>
          </cell>
          <cell r="C2885" t="str">
            <v>u</v>
          </cell>
          <cell r="D2885">
            <v>17.82</v>
          </cell>
        </row>
        <row r="2886">
          <cell r="A2886" t="str">
            <v>40I</v>
          </cell>
          <cell r="B2886" t="str">
            <v>TALA Y EXTRACCION DE RAICES DE ARBOL</v>
          </cell>
          <cell r="C2886" t="str">
            <v>u</v>
          </cell>
          <cell r="D2886">
            <v>17.399999999999999</v>
          </cell>
        </row>
        <row r="2887">
          <cell r="A2887" t="str">
            <v>30I</v>
          </cell>
          <cell r="B2887" t="str">
            <v>TIERRA ABONADA (MANUAL)</v>
          </cell>
          <cell r="C2887" t="str">
            <v>m3</v>
          </cell>
          <cell r="D2887">
            <v>17.8</v>
          </cell>
        </row>
        <row r="2888">
          <cell r="A2888" t="str">
            <v>68I</v>
          </cell>
          <cell r="B2888" t="str">
            <v>CERRAMIENTO DE LINDEROS</v>
          </cell>
          <cell r="C2888" t="str">
            <v>m</v>
          </cell>
          <cell r="D2888">
            <v>2.71</v>
          </cell>
        </row>
        <row r="2889">
          <cell r="A2889" t="str">
            <v>70I</v>
          </cell>
          <cell r="B2889" t="str">
            <v>CERRAMIENTO DE DRENAJES</v>
          </cell>
          <cell r="C2889" t="str">
            <v>m</v>
          </cell>
          <cell r="D2889">
            <v>3.35</v>
          </cell>
        </row>
        <row r="2890">
          <cell r="A2890" t="str">
            <v>72I</v>
          </cell>
          <cell r="B2890" t="str">
            <v>PLANTACION EN LINDEROS (Ha)</v>
          </cell>
          <cell r="C2890" t="str">
            <v>u</v>
          </cell>
          <cell r="D2890">
            <v>692.11</v>
          </cell>
        </row>
        <row r="2891">
          <cell r="A2891" t="str">
            <v>74I</v>
          </cell>
          <cell r="B2891" t="str">
            <v>PLANTACION EN DRENAJES (Ha)</v>
          </cell>
          <cell r="C2891" t="str">
            <v>u</v>
          </cell>
          <cell r="D2891">
            <v>2070.2399999999998</v>
          </cell>
        </row>
        <row r="2892">
          <cell r="A2892" t="str">
            <v>76I</v>
          </cell>
          <cell r="B2892" t="str">
            <v>REFORESTACION EN FRANJAS (Ha)</v>
          </cell>
          <cell r="C2892" t="str">
            <v>u</v>
          </cell>
          <cell r="D2892">
            <v>2070.2399999999998</v>
          </cell>
        </row>
        <row r="2893">
          <cell r="A2893" t="str">
            <v>80I</v>
          </cell>
          <cell r="B2893" t="str">
            <v>RELLENO MANUAL CON ZEOLITA</v>
          </cell>
          <cell r="C2893" t="str">
            <v>m3</v>
          </cell>
          <cell r="D2893">
            <v>123.24</v>
          </cell>
        </row>
        <row r="2894">
          <cell r="A2894" t="str">
            <v>82I</v>
          </cell>
          <cell r="B2894" t="str">
            <v>PLANTAS EN VIVEROS</v>
          </cell>
          <cell r="C2894" t="str">
            <v>u</v>
          </cell>
          <cell r="D2894">
            <v>1.05</v>
          </cell>
        </row>
        <row r="2895">
          <cell r="A2895" t="str">
            <v>88I</v>
          </cell>
          <cell r="B2895" t="str">
            <v>ENCESPADO CON PASTO SAN AGUSTIN</v>
          </cell>
          <cell r="C2895" t="str">
            <v>m2</v>
          </cell>
          <cell r="D2895">
            <v>12.73</v>
          </cell>
        </row>
        <row r="2896">
          <cell r="A2896" t="str">
            <v>90I</v>
          </cell>
          <cell r="B2896" t="str">
            <v>JARDINERA CON ARBOLES CASSIA SIAMEA (INC. TANQUE)</v>
          </cell>
          <cell r="C2896" t="str">
            <v>u</v>
          </cell>
          <cell r="D2896">
            <v>157.38</v>
          </cell>
        </row>
        <row r="2897">
          <cell r="A2897" t="str">
            <v>92I</v>
          </cell>
          <cell r="B2897" t="str">
            <v>BASURERO METALICO (INC. ELEMENTOS SUJECCION)</v>
          </cell>
          <cell r="C2897" t="str">
            <v>u</v>
          </cell>
          <cell r="D2897">
            <v>161.08000000000001</v>
          </cell>
        </row>
        <row r="2898">
          <cell r="A2898" t="str">
            <v>100I</v>
          </cell>
          <cell r="B2898" t="str">
            <v>CROTO</v>
          </cell>
          <cell r="C2898" t="str">
            <v>u</v>
          </cell>
          <cell r="D2898">
            <v>18.77</v>
          </cell>
        </row>
        <row r="2899">
          <cell r="A2899" t="str">
            <v>102I</v>
          </cell>
          <cell r="B2899" t="str">
            <v>IXORA ARBUSTIA</v>
          </cell>
          <cell r="C2899" t="str">
            <v>u</v>
          </cell>
          <cell r="D2899">
            <v>17</v>
          </cell>
        </row>
        <row r="2900">
          <cell r="A2900" t="str">
            <v>104I</v>
          </cell>
          <cell r="B2900" t="str">
            <v>TIERRA DE SEMBRAR</v>
          </cell>
          <cell r="C2900" t="str">
            <v>m3</v>
          </cell>
          <cell r="D2900">
            <v>13.26</v>
          </cell>
        </row>
        <row r="2901">
          <cell r="A2901" t="str">
            <v>106I</v>
          </cell>
          <cell r="B2901" t="str">
            <v>MIRTOS Hmin=1.50 m</v>
          </cell>
          <cell r="C2901" t="str">
            <v>u</v>
          </cell>
          <cell r="D2901">
            <v>22.31</v>
          </cell>
        </row>
        <row r="2902">
          <cell r="A2902" t="str">
            <v>108I</v>
          </cell>
          <cell r="B2902" t="str">
            <v>INSTRUCTIVOS AMBIENTALES</v>
          </cell>
          <cell r="C2902" t="str">
            <v>u</v>
          </cell>
          <cell r="D2902">
            <v>1.43</v>
          </cell>
        </row>
        <row r="2903">
          <cell r="A2903" t="str">
            <v>110I</v>
          </cell>
          <cell r="B2903" t="str">
            <v>REIMPLANTACION DE ESPECIES</v>
          </cell>
          <cell r="C2903" t="str">
            <v>u</v>
          </cell>
          <cell r="D2903">
            <v>92.95</v>
          </cell>
        </row>
        <row r="2904">
          <cell r="A2904" t="str">
            <v>112I</v>
          </cell>
          <cell r="B2904" t="str">
            <v>CONSTRUCCION E INSTALACION SEÑAL REGLAMENTO SIMPLE</v>
          </cell>
          <cell r="C2904" t="str">
            <v>u</v>
          </cell>
          <cell r="D2904">
            <v>119.68</v>
          </cell>
        </row>
        <row r="2905">
          <cell r="A2905" t="str">
            <v>114I</v>
          </cell>
          <cell r="B2905" t="str">
            <v>ESCOMBRERA</v>
          </cell>
          <cell r="C2905" t="str">
            <v>m3</v>
          </cell>
          <cell r="D2905">
            <v>0.43</v>
          </cell>
        </row>
        <row r="2906">
          <cell r="A2906" t="str">
            <v>116I</v>
          </cell>
          <cell r="B2906" t="str">
            <v>REJILLAS METALICAS PARA ARBOLES EN ACERAS</v>
          </cell>
          <cell r="C2906" t="str">
            <v>u</v>
          </cell>
          <cell r="D2906">
            <v>299.07</v>
          </cell>
        </row>
        <row r="2907">
          <cell r="A2907" t="str">
            <v>118I</v>
          </cell>
          <cell r="B2907" t="str">
            <v>PLANTA TULIPAN-SAMAN-ALGARROBO-ACHIOTE</v>
          </cell>
          <cell r="C2907" t="str">
            <v>u</v>
          </cell>
          <cell r="D2907">
            <v>15.35</v>
          </cell>
        </row>
        <row r="2908">
          <cell r="A2908" t="str">
            <v>120I</v>
          </cell>
          <cell r="B2908" t="str">
            <v>AFICHES IMFORMATIVOS</v>
          </cell>
          <cell r="C2908" t="str">
            <v>u</v>
          </cell>
          <cell r="D2908">
            <v>1.45</v>
          </cell>
        </row>
        <row r="2909">
          <cell r="A2909" t="str">
            <v>128I</v>
          </cell>
          <cell r="B2909" t="str">
            <v>RETIRO DE PUBLICIDAD TIPO BANDERAS,LONAS</v>
          </cell>
          <cell r="C2909" t="str">
            <v>m2</v>
          </cell>
          <cell r="D2909">
            <v>3.25</v>
          </cell>
        </row>
        <row r="2910">
          <cell r="A2910" t="str">
            <v>127I</v>
          </cell>
          <cell r="B2910" t="str">
            <v>REPLANTEO Y LOCALIZACION DE CELDAS (Ha)</v>
          </cell>
          <cell r="C2910" t="str">
            <v>u</v>
          </cell>
          <cell r="D2910">
            <v>303.60000000000002</v>
          </cell>
        </row>
        <row r="2911">
          <cell r="A2911" t="str">
            <v>121I</v>
          </cell>
          <cell r="B2911" t="str">
            <v>DESCARGA Y LLENADO DE CELDAS CON DESECHOS SOLIDOS</v>
          </cell>
          <cell r="C2911" t="str">
            <v>m3</v>
          </cell>
          <cell r="D2911">
            <v>2.5299999999999998</v>
          </cell>
        </row>
        <row r="2912">
          <cell r="A2912" t="str">
            <v>122I</v>
          </cell>
          <cell r="B2912" t="str">
            <v>CHIMENEAS CAPTADORAS Y QUEMADORAS DE BIOGAS</v>
          </cell>
          <cell r="C2912" t="str">
            <v>m</v>
          </cell>
          <cell r="D2912">
            <v>65.290000000000006</v>
          </cell>
        </row>
        <row r="2913">
          <cell r="A2913" t="str">
            <v>123I</v>
          </cell>
          <cell r="B2913" t="str">
            <v>RELLENO DRENANTE DE ARENA CELDAS RELLENO SANITARIO</v>
          </cell>
          <cell r="C2913" t="str">
            <v>m3</v>
          </cell>
          <cell r="D2913">
            <v>14.76</v>
          </cell>
        </row>
        <row r="2914">
          <cell r="A2914" t="str">
            <v>124I</v>
          </cell>
          <cell r="B2914" t="str">
            <v>RELLENO DIARIO DE TIERRA COBERTURA PROTECTORA</v>
          </cell>
          <cell r="C2914" t="str">
            <v>m3</v>
          </cell>
          <cell r="D2914">
            <v>3.02</v>
          </cell>
        </row>
        <row r="2915">
          <cell r="A2915" t="str">
            <v>125I</v>
          </cell>
          <cell r="B2915" t="str">
            <v>CAPA VEGETAL (CESPED MANI FORRAGERO)</v>
          </cell>
          <cell r="C2915" t="str">
            <v>m2</v>
          </cell>
          <cell r="D2915">
            <v>4.08</v>
          </cell>
        </row>
        <row r="2916">
          <cell r="A2916" t="str">
            <v>126I</v>
          </cell>
          <cell r="B2916" t="str">
            <v>MOVI MECANICO  VOLQUETA DESECHOS SOLIDOS M3/Km</v>
          </cell>
          <cell r="C2916" t="str">
            <v>u</v>
          </cell>
          <cell r="D2916">
            <v>0.28000000000000003</v>
          </cell>
        </row>
        <row r="2917">
          <cell r="A2917" t="str">
            <v>086GI</v>
          </cell>
          <cell r="B2917" t="str">
            <v>LINEA CONTINUA e=15cm</v>
          </cell>
          <cell r="C2917" t="str">
            <v>m</v>
          </cell>
          <cell r="D2917">
            <v>0.37</v>
          </cell>
        </row>
        <row r="2918">
          <cell r="A2918" t="str">
            <v>087GI</v>
          </cell>
          <cell r="B2918" t="str">
            <v>LINEA DISCONTINUA e=15cm</v>
          </cell>
          <cell r="C2918" t="str">
            <v>m</v>
          </cell>
          <cell r="D2918">
            <v>0.28999999999999998</v>
          </cell>
        </row>
        <row r="2919">
          <cell r="A2919" t="str">
            <v>088GI</v>
          </cell>
          <cell r="B2919" t="str">
            <v>SEÑALES VERTICALES (60cmx90cm)</v>
          </cell>
          <cell r="C2919" t="str">
            <v>u</v>
          </cell>
          <cell r="D2919">
            <v>183.7</v>
          </cell>
        </row>
        <row r="2920">
          <cell r="A2920" t="str">
            <v>129I</v>
          </cell>
          <cell r="B2920" t="str">
            <v>Linea segmentada e=10cm 0.6m pintada 0.9m sin pint</v>
          </cell>
          <cell r="C2920" t="str">
            <v>m</v>
          </cell>
          <cell r="D2920">
            <v>0.15</v>
          </cell>
        </row>
        <row r="2921">
          <cell r="A2921" t="str">
            <v>130I</v>
          </cell>
          <cell r="B2921" t="str">
            <v>Linea segmentada e=10cm 3.0m pintada 9.0m sin pint</v>
          </cell>
          <cell r="C2921" t="str">
            <v>m</v>
          </cell>
          <cell r="D2921">
            <v>0.15</v>
          </cell>
        </row>
        <row r="2922">
          <cell r="A2922" t="str">
            <v>131I</v>
          </cell>
          <cell r="B2922" t="str">
            <v>FLECHA DE SENTIDO CON UN GIRO</v>
          </cell>
          <cell r="C2922" t="str">
            <v>u</v>
          </cell>
          <cell r="D2922">
            <v>3.34</v>
          </cell>
        </row>
        <row r="2923">
          <cell r="A2923" t="str">
            <v>132I</v>
          </cell>
          <cell r="B2923" t="str">
            <v>FLECHA DE SENTIDO Y GIRO EN AMBOS LADOS</v>
          </cell>
          <cell r="C2923" t="str">
            <v>u</v>
          </cell>
          <cell r="D2923">
            <v>4.79</v>
          </cell>
        </row>
        <row r="2924">
          <cell r="A2924" t="str">
            <v>133I</v>
          </cell>
          <cell r="B2924" t="str">
            <v>FLECHA DE GIRO EN AMBOS SENTIDOS</v>
          </cell>
          <cell r="C2924" t="str">
            <v>u</v>
          </cell>
          <cell r="D2924">
            <v>3.87</v>
          </cell>
        </row>
        <row r="2925">
          <cell r="A2925" t="str">
            <v>134I</v>
          </cell>
          <cell r="B2925" t="str">
            <v>PINTURA EN EL PISO SOLO BUSES</v>
          </cell>
          <cell r="C2925" t="str">
            <v>u</v>
          </cell>
          <cell r="D2925">
            <v>5.4</v>
          </cell>
        </row>
        <row r="2926">
          <cell r="A2926" t="str">
            <v>135I</v>
          </cell>
          <cell r="B2926" t="str">
            <v>PINTURA EN PISO ESTACIONAMIENTO DISCAPACITADOS</v>
          </cell>
          <cell r="C2926" t="str">
            <v>u</v>
          </cell>
          <cell r="D2926">
            <v>8.17</v>
          </cell>
        </row>
        <row r="2927">
          <cell r="A2927" t="str">
            <v>136I</v>
          </cell>
          <cell r="B2927" t="str">
            <v>PINTURA EN PISO ESTACIONAMIENTO MOTOS</v>
          </cell>
          <cell r="C2927" t="str">
            <v>u</v>
          </cell>
          <cell r="D2927">
            <v>8.17</v>
          </cell>
        </row>
        <row r="2928">
          <cell r="A2928" t="str">
            <v>096GI</v>
          </cell>
          <cell r="B2928" t="str">
            <v>SEÑALIZACION VERTICAL NO VIRAR EN U</v>
          </cell>
          <cell r="C2928" t="str">
            <v>u</v>
          </cell>
          <cell r="D2928">
            <v>112.9</v>
          </cell>
        </row>
        <row r="2929">
          <cell r="A2929" t="str">
            <v>097GI</v>
          </cell>
          <cell r="B2929" t="str">
            <v>SEÑALIZACION VERTICAL NO VIRAR A LA IZQUIERDA</v>
          </cell>
          <cell r="C2929" t="str">
            <v>u</v>
          </cell>
          <cell r="D2929">
            <v>112.9</v>
          </cell>
        </row>
        <row r="2930">
          <cell r="A2930" t="str">
            <v>098GI</v>
          </cell>
          <cell r="B2930" t="str">
            <v>SEÑALIZACION VERTICAL PARADA DE BUSES</v>
          </cell>
          <cell r="C2930" t="str">
            <v>u</v>
          </cell>
          <cell r="D2930">
            <v>95.14</v>
          </cell>
        </row>
        <row r="2931">
          <cell r="A2931" t="str">
            <v>099GI</v>
          </cell>
          <cell r="B2931" t="str">
            <v>SEÑALIZACION VERTICAL NO ESTACIONAR</v>
          </cell>
          <cell r="C2931" t="str">
            <v>u</v>
          </cell>
          <cell r="D2931">
            <v>112.9</v>
          </cell>
        </row>
        <row r="2932">
          <cell r="A2932" t="str">
            <v>100GI</v>
          </cell>
          <cell r="B2932" t="str">
            <v>SEÑALIZACION VERTICAL ESTACIONAMIENTO TARIFADO</v>
          </cell>
          <cell r="C2932" t="str">
            <v>u</v>
          </cell>
          <cell r="D2932">
            <v>112.9</v>
          </cell>
        </row>
        <row r="2933">
          <cell r="A2933" t="str">
            <v>101GI</v>
          </cell>
          <cell r="B2933" t="str">
            <v>SEÑALIZACION VERTICAL ESTACIONAMIENTO MOTOS</v>
          </cell>
          <cell r="C2933" t="str">
            <v>u</v>
          </cell>
          <cell r="D2933">
            <v>112.9</v>
          </cell>
        </row>
        <row r="2934">
          <cell r="A2934" t="str">
            <v>102GI</v>
          </cell>
          <cell r="B2934" t="str">
            <v>SEÑALIZACION VERTICAL DISCAPACITADOS</v>
          </cell>
          <cell r="C2934" t="str">
            <v>u</v>
          </cell>
          <cell r="D2934">
            <v>112.9</v>
          </cell>
        </row>
        <row r="2935">
          <cell r="A2935" t="str">
            <v>103GI</v>
          </cell>
          <cell r="B2935" t="str">
            <v>SEÑALIZACION VERTICAL VELOCIDAD MAXIMA 50 Km/h</v>
          </cell>
          <cell r="C2935" t="str">
            <v>u</v>
          </cell>
          <cell r="D2935">
            <v>112.9</v>
          </cell>
        </row>
        <row r="2936">
          <cell r="A2936" t="str">
            <v>136GI</v>
          </cell>
          <cell r="B2936" t="str">
            <v>TACHA AMARILLA UNIDIRECCIONAL</v>
          </cell>
          <cell r="C2936" t="str">
            <v>u</v>
          </cell>
          <cell r="D2936">
            <v>5.89</v>
          </cell>
        </row>
        <row r="2937">
          <cell r="A2937" t="str">
            <v>137GI</v>
          </cell>
          <cell r="B2937" t="str">
            <v>TACHA BLANCA UNIDIRECCIONAL</v>
          </cell>
          <cell r="C2937" t="str">
            <v>u</v>
          </cell>
          <cell r="D2937">
            <v>5.29</v>
          </cell>
        </row>
        <row r="2938">
          <cell r="A2938" t="str">
            <v>138GI</v>
          </cell>
          <cell r="B2938" t="str">
            <v>TACHA AMARILLA BIDIRECCIONAL</v>
          </cell>
          <cell r="C2938" t="str">
            <v>u</v>
          </cell>
          <cell r="D2938">
            <v>6.47</v>
          </cell>
        </row>
        <row r="2939">
          <cell r="A2939" t="str">
            <v>140GI</v>
          </cell>
          <cell r="B2939" t="str">
            <v>FLECHA DE SENTIDO</v>
          </cell>
          <cell r="C2939" t="str">
            <v>u</v>
          </cell>
          <cell r="D2939">
            <v>2.81</v>
          </cell>
        </row>
        <row r="2940">
          <cell r="A2940" t="str">
            <v>141GI</v>
          </cell>
          <cell r="B2940" t="str">
            <v>TANQUES PLASTICOS PARA SEMBRAR ARBOLES</v>
          </cell>
          <cell r="C2940" t="str">
            <v>u</v>
          </cell>
          <cell r="D2940">
            <v>21.76</v>
          </cell>
        </row>
        <row r="2941">
          <cell r="A2941" t="str">
            <v>200GI</v>
          </cell>
          <cell r="B2941" t="str">
            <v>PINTURA DE BORDILLOS a=25-35 cm</v>
          </cell>
          <cell r="C2941" t="str">
            <v>m</v>
          </cell>
          <cell r="D2941">
            <v>1.69</v>
          </cell>
        </row>
        <row r="2942">
          <cell r="A2942" t="str">
            <v>400GI</v>
          </cell>
          <cell r="B2942" t="str">
            <v>DURANTA</v>
          </cell>
          <cell r="C2942" t="str">
            <v>u</v>
          </cell>
          <cell r="D2942">
            <v>0.62</v>
          </cell>
        </row>
        <row r="2943">
          <cell r="A2943" t="str">
            <v>402GI</v>
          </cell>
          <cell r="B2943" t="str">
            <v>CORDELINE ROJO</v>
          </cell>
          <cell r="C2943" t="str">
            <v>u</v>
          </cell>
          <cell r="D2943">
            <v>1.1599999999999999</v>
          </cell>
        </row>
        <row r="2944">
          <cell r="A2944" t="str">
            <v>404GI</v>
          </cell>
          <cell r="B2944" t="str">
            <v>PALMA AZUL</v>
          </cell>
          <cell r="C2944" t="str">
            <v>u</v>
          </cell>
          <cell r="D2944">
            <v>74.69</v>
          </cell>
        </row>
        <row r="2945">
          <cell r="A2945" t="str">
            <v>406GI</v>
          </cell>
          <cell r="B2945" t="str">
            <v>PALMA SICA</v>
          </cell>
          <cell r="C2945" t="str">
            <v>u</v>
          </cell>
          <cell r="D2945">
            <v>32.549999999999997</v>
          </cell>
        </row>
        <row r="2946">
          <cell r="A2946" t="str">
            <v>408GI</v>
          </cell>
          <cell r="B2946" t="str">
            <v>AGUA PARA RIEGO</v>
          </cell>
          <cell r="C2946" t="str">
            <v>m3</v>
          </cell>
          <cell r="D2946">
            <v>0.06</v>
          </cell>
        </row>
        <row r="2947">
          <cell r="A2947" t="str">
            <v>410GI</v>
          </cell>
          <cell r="B2947" t="str">
            <v>SEÑALES INFORMATIVAS DE PARED 40x60cm</v>
          </cell>
          <cell r="C2947" t="str">
            <v>u</v>
          </cell>
          <cell r="D2947">
            <v>55.89</v>
          </cell>
        </row>
        <row r="2948">
          <cell r="A2948" t="str">
            <v>411GI</v>
          </cell>
          <cell r="B2948" t="str">
            <v>LIMPIEZA DE BASE DE CELDAS</v>
          </cell>
          <cell r="C2948" t="str">
            <v>m2</v>
          </cell>
          <cell r="D2948">
            <v>0.88</v>
          </cell>
        </row>
        <row r="2949">
          <cell r="A2949" t="str">
            <v>412GI</v>
          </cell>
          <cell r="B2949" t="str">
            <v>REVISION Y REPARACION DE GEOMEMBRANA (BASE)</v>
          </cell>
          <cell r="C2949" t="str">
            <v>m2</v>
          </cell>
          <cell r="D2949">
            <v>0.55000000000000004</v>
          </cell>
        </row>
        <row r="2950">
          <cell r="A2950" t="str">
            <v>413GI</v>
          </cell>
          <cell r="B2950" t="str">
            <v>COLOCACION DE NEUMATICOS SOBRE LA BASE DE LA CELDA</v>
          </cell>
          <cell r="C2950" t="str">
            <v>m2</v>
          </cell>
          <cell r="D2950">
            <v>0.46</v>
          </cell>
        </row>
        <row r="2951">
          <cell r="A2951" t="str">
            <v>115GI</v>
          </cell>
          <cell r="B2951" t="str">
            <v>MARCAS SEPAR.CARRILES(LINEA CONT)A=10cm termoplas.</v>
          </cell>
          <cell r="C2951" t="str">
            <v>m</v>
          </cell>
          <cell r="D2951">
            <v>2.4700000000000002</v>
          </cell>
        </row>
        <row r="2952">
          <cell r="A2952" t="str">
            <v>116GI</v>
          </cell>
          <cell r="B2952" t="str">
            <v>MARCAS SEPAR.CARRILES(LINEA DISCONT)10cm termopla.</v>
          </cell>
          <cell r="C2952" t="str">
            <v>m</v>
          </cell>
          <cell r="D2952">
            <v>2.2599999999999998</v>
          </cell>
        </row>
        <row r="2953">
          <cell r="A2953" t="str">
            <v>117GI</v>
          </cell>
          <cell r="B2953" t="str">
            <v>MARCAS CRUCE PEATONES COLOR BLANCO(termoplastica)</v>
          </cell>
          <cell r="C2953" t="str">
            <v>m2</v>
          </cell>
          <cell r="D2953">
            <v>22.44</v>
          </cell>
        </row>
        <row r="2954">
          <cell r="A2954" t="str">
            <v>118GI</v>
          </cell>
          <cell r="B2954" t="str">
            <v>MARCAS PINTURA PASO CEBRA (termoplastica)</v>
          </cell>
          <cell r="C2954" t="str">
            <v>m2</v>
          </cell>
          <cell r="D2954">
            <v>22.44</v>
          </cell>
        </row>
        <row r="2955">
          <cell r="A2955" t="str">
            <v>119GI</v>
          </cell>
          <cell r="B2955" t="str">
            <v>MARCAS PAVIM.FLECHA GIRO IZQ.DER.(termoplastica)</v>
          </cell>
          <cell r="C2955" t="str">
            <v>m2</v>
          </cell>
          <cell r="D2955">
            <v>23.48</v>
          </cell>
        </row>
        <row r="2956">
          <cell r="A2956" t="str">
            <v>120GI</v>
          </cell>
          <cell r="B2956" t="str">
            <v>MARC.DETENCION TRAFICO CONTINUA A=40cm termoplast.</v>
          </cell>
          <cell r="C2956" t="str">
            <v>m</v>
          </cell>
          <cell r="D2956">
            <v>7.22</v>
          </cell>
        </row>
        <row r="2957">
          <cell r="A2957" t="str">
            <v>121GI</v>
          </cell>
          <cell r="B2957" t="str">
            <v>MARC.PAVIM.FLECHA SIGA RECTO BLANCA(termoplastica)</v>
          </cell>
          <cell r="C2957" t="str">
            <v>m2</v>
          </cell>
          <cell r="D2957">
            <v>22.44</v>
          </cell>
        </row>
        <row r="2958">
          <cell r="A2958" t="str">
            <v>124GI</v>
          </cell>
          <cell r="B2958" t="str">
            <v>FLECHA DE SENTIDO CON UN GIRO (termoplastica)</v>
          </cell>
          <cell r="C2958" t="str">
            <v>u</v>
          </cell>
          <cell r="D2958">
            <v>51.84</v>
          </cell>
        </row>
        <row r="2959">
          <cell r="A2959" t="str">
            <v>124HI</v>
          </cell>
          <cell r="B2959" t="str">
            <v>FLECHA DE GIRO (termoplastica)</v>
          </cell>
          <cell r="C2959" t="str">
            <v>u</v>
          </cell>
          <cell r="D2959">
            <v>23.56</v>
          </cell>
        </row>
        <row r="2960">
          <cell r="A2960" t="str">
            <v>125GI</v>
          </cell>
          <cell r="B2960" t="str">
            <v>FLECHA SENTIDO Y GIRO EN AMBOS LADOS termoplastica</v>
          </cell>
          <cell r="C2960" t="str">
            <v>u</v>
          </cell>
          <cell r="D2960">
            <v>59.35</v>
          </cell>
        </row>
        <row r="2961">
          <cell r="A2961" t="str">
            <v>126GI</v>
          </cell>
          <cell r="B2961" t="str">
            <v>FLECHA GIRO EN AMBOS SENTIDOS(termoplastica)</v>
          </cell>
          <cell r="C2961" t="str">
            <v>u</v>
          </cell>
          <cell r="D2961">
            <v>58.9</v>
          </cell>
        </row>
        <row r="2962">
          <cell r="A2962" t="str">
            <v>130GI</v>
          </cell>
          <cell r="B2962" t="str">
            <v>FLECHA DE SENTIDO RECTO(termoplastica)</v>
          </cell>
          <cell r="C2962" t="str">
            <v>u</v>
          </cell>
          <cell r="D2962">
            <v>23.6</v>
          </cell>
        </row>
        <row r="2963">
          <cell r="A2963" t="str">
            <v>131GI</v>
          </cell>
          <cell r="B2963" t="str">
            <v>ACOPLE REDUCTOR Y QUEMADOR DE CHIMENEAS</v>
          </cell>
          <cell r="C2963" t="str">
            <v>u</v>
          </cell>
          <cell r="D2963">
            <v>59.81</v>
          </cell>
        </row>
        <row r="2964">
          <cell r="A2964" t="str">
            <v>132GI</v>
          </cell>
          <cell r="B2964" t="str">
            <v>MARCAS DE DETENCION DE TRAFICO DISCONTINUA A=40 cm</v>
          </cell>
          <cell r="C2964" t="str">
            <v>m</v>
          </cell>
          <cell r="D2964">
            <v>1.06</v>
          </cell>
        </row>
        <row r="2965">
          <cell r="A2965" t="str">
            <v>133GI</v>
          </cell>
          <cell r="B2965" t="str">
            <v>MARCAS DE DETENCION DE TRAFICO DISCONTINUA A=20 cm</v>
          </cell>
          <cell r="C2965" t="str">
            <v>m</v>
          </cell>
          <cell r="D2965">
            <v>0.98</v>
          </cell>
        </row>
        <row r="2966">
          <cell r="A2966" t="str">
            <v>134GI</v>
          </cell>
          <cell r="B2966" t="str">
            <v>SEÑALES UNA VIA</v>
          </cell>
          <cell r="C2966" t="str">
            <v>u</v>
          </cell>
          <cell r="D2966">
            <v>61.21</v>
          </cell>
        </row>
        <row r="2967">
          <cell r="A2967" t="str">
            <v>103HI</v>
          </cell>
          <cell r="B2967" t="str">
            <v>SEÑALIZACION VERTICAL VELOCIDAD MAXIMA 30 Km/h</v>
          </cell>
          <cell r="C2967" t="str">
            <v>u</v>
          </cell>
          <cell r="D2967">
            <v>112.9</v>
          </cell>
        </row>
        <row r="2968">
          <cell r="A2968" t="str">
            <v>142GI</v>
          </cell>
          <cell r="B2968" t="str">
            <v>SEÑALIZACION RESPETO A LA VIDA BUEN TRATO ANIMALES</v>
          </cell>
          <cell r="C2968" t="str">
            <v>u</v>
          </cell>
          <cell r="D2968">
            <v>89.69</v>
          </cell>
        </row>
        <row r="2969">
          <cell r="A2969" t="str">
            <v>143GI</v>
          </cell>
          <cell r="B2969" t="str">
            <v>SEÑALETICA DE SEGURIDAD Y AMBIENTE 60X60cm</v>
          </cell>
          <cell r="C2969" t="str">
            <v>u</v>
          </cell>
          <cell r="D2969">
            <v>106.39</v>
          </cell>
        </row>
        <row r="2970">
          <cell r="A2970" t="str">
            <v>144GI</v>
          </cell>
          <cell r="B2970" t="str">
            <v>BATERIA SANITARIA PORTATIL (1 UNIDAD)</v>
          </cell>
          <cell r="C2970" t="str">
            <v>u</v>
          </cell>
          <cell r="D2970">
            <v>255</v>
          </cell>
        </row>
        <row r="2972">
          <cell r="B2972" t="str">
            <v>JARDINERIA</v>
          </cell>
        </row>
        <row r="2973">
          <cell r="A2973" t="str">
            <v>002J</v>
          </cell>
          <cell r="B2973" t="str">
            <v>PODA DE ARBOLES GRANDES</v>
          </cell>
          <cell r="C2973" t="str">
            <v>u</v>
          </cell>
          <cell r="D2973">
            <v>14.46</v>
          </cell>
        </row>
        <row r="2974">
          <cell r="A2974" t="str">
            <v>004J</v>
          </cell>
          <cell r="B2974" t="str">
            <v>PODA DE ARBOLES PEQUEÑOS</v>
          </cell>
          <cell r="C2974" t="str">
            <v>u</v>
          </cell>
          <cell r="D2974">
            <v>3.84</v>
          </cell>
        </row>
        <row r="2975">
          <cell r="A2975" t="str">
            <v>006J</v>
          </cell>
          <cell r="B2975" t="str">
            <v>PODA DE ARBUSTOS</v>
          </cell>
          <cell r="C2975" t="str">
            <v>m2</v>
          </cell>
          <cell r="D2975">
            <v>1.02</v>
          </cell>
        </row>
        <row r="2976">
          <cell r="A2976" t="str">
            <v>008J</v>
          </cell>
          <cell r="B2976" t="str">
            <v>PODA DE VEGETACION BAJA</v>
          </cell>
          <cell r="C2976" t="str">
            <v>m2</v>
          </cell>
          <cell r="D2976">
            <v>0.28999999999999998</v>
          </cell>
        </row>
        <row r="2977">
          <cell r="A2977" t="str">
            <v>010J</v>
          </cell>
          <cell r="B2977" t="str">
            <v>PODA ELBAORACION DE FILOS</v>
          </cell>
          <cell r="C2977" t="str">
            <v>m</v>
          </cell>
          <cell r="D2977">
            <v>0.1</v>
          </cell>
        </row>
        <row r="2978">
          <cell r="A2978" t="str">
            <v>012J</v>
          </cell>
          <cell r="B2978" t="str">
            <v>DESMALEZADO MANUAL</v>
          </cell>
          <cell r="C2978" t="str">
            <v>m2</v>
          </cell>
          <cell r="D2978">
            <v>0.09</v>
          </cell>
        </row>
        <row r="2979">
          <cell r="A2979" t="str">
            <v>014J</v>
          </cell>
          <cell r="B2979" t="str">
            <v>LIMPIEZA DE GRAMA</v>
          </cell>
          <cell r="C2979" t="str">
            <v>m2</v>
          </cell>
          <cell r="D2979">
            <v>0.18</v>
          </cell>
        </row>
        <row r="2980">
          <cell r="A2980" t="str">
            <v>016J</v>
          </cell>
          <cell r="B2980" t="str">
            <v>LIMPIEZA DE MANI</v>
          </cell>
          <cell r="C2980" t="str">
            <v>m2</v>
          </cell>
          <cell r="D2980">
            <v>0.18</v>
          </cell>
        </row>
        <row r="2981">
          <cell r="A2981" t="str">
            <v>018J</v>
          </cell>
          <cell r="B2981" t="str">
            <v>LIMPIEZA DE CORONAS-PALMAS</v>
          </cell>
          <cell r="C2981" t="str">
            <v>u</v>
          </cell>
          <cell r="D2981">
            <v>0.95</v>
          </cell>
        </row>
        <row r="2982">
          <cell r="A2982" t="str">
            <v>020J</v>
          </cell>
          <cell r="B2982" t="str">
            <v>CONTROL FITOSANITARIO</v>
          </cell>
          <cell r="C2982" t="str">
            <v>m2</v>
          </cell>
          <cell r="D2982">
            <v>0.11</v>
          </cell>
        </row>
        <row r="2983">
          <cell r="A2983" t="str">
            <v>022J</v>
          </cell>
          <cell r="B2983" t="str">
            <v>EXCAVACION ARBOLES</v>
          </cell>
          <cell r="C2983" t="str">
            <v>u</v>
          </cell>
          <cell r="D2983">
            <v>1.86</v>
          </cell>
        </row>
        <row r="2984">
          <cell r="A2984" t="str">
            <v>024J</v>
          </cell>
          <cell r="B2984" t="str">
            <v>FERTILIZACION FOLIAR</v>
          </cell>
          <cell r="C2984" t="str">
            <v>m2</v>
          </cell>
          <cell r="D2984">
            <v>0.11</v>
          </cell>
        </row>
        <row r="2985">
          <cell r="A2985" t="str">
            <v>026J</v>
          </cell>
          <cell r="B2985" t="str">
            <v>FERTILIZACION EDAFICA</v>
          </cell>
          <cell r="C2985" t="str">
            <v>m2</v>
          </cell>
          <cell r="D2985">
            <v>0.12</v>
          </cell>
        </row>
        <row r="2986">
          <cell r="A2986" t="str">
            <v>028J</v>
          </cell>
          <cell r="B2986" t="str">
            <v>FERTILIZACION ORGANICA</v>
          </cell>
          <cell r="C2986" t="str">
            <v>m2</v>
          </cell>
          <cell r="D2986">
            <v>0.23</v>
          </cell>
        </row>
        <row r="2987">
          <cell r="A2987" t="str">
            <v>030J</v>
          </cell>
          <cell r="B2987" t="str">
            <v>TIERRA PREPARADA</v>
          </cell>
          <cell r="C2987" t="str">
            <v>m3</v>
          </cell>
          <cell r="D2987">
            <v>15.87</v>
          </cell>
        </row>
        <row r="2988">
          <cell r="A2988" t="str">
            <v>032J</v>
          </cell>
          <cell r="B2988" t="str">
            <v>SIEMBRA DE PALMAS-ARBOLES</v>
          </cell>
          <cell r="C2988" t="str">
            <v>u</v>
          </cell>
          <cell r="D2988">
            <v>0.75</v>
          </cell>
        </row>
        <row r="2989">
          <cell r="A2989" t="str">
            <v>034J</v>
          </cell>
          <cell r="B2989" t="str">
            <v>SIEMBRA DE ESPECIES BAJAS</v>
          </cell>
          <cell r="C2989" t="str">
            <v>u</v>
          </cell>
          <cell r="D2989">
            <v>0.37</v>
          </cell>
        </row>
        <row r="2990">
          <cell r="A2990" t="str">
            <v>036J</v>
          </cell>
          <cell r="B2990" t="str">
            <v>REPOSICION DE CUBRE SUELOS</v>
          </cell>
          <cell r="C2990" t="str">
            <v>m2</v>
          </cell>
          <cell r="D2990">
            <v>0.44</v>
          </cell>
        </row>
        <row r="2991">
          <cell r="A2991" t="str">
            <v>038J</v>
          </cell>
          <cell r="B2991" t="str">
            <v>BARRIDO LIMPIEZA  DIA</v>
          </cell>
          <cell r="C2991" t="str">
            <v>u</v>
          </cell>
          <cell r="D2991">
            <v>37.01</v>
          </cell>
        </row>
        <row r="2992">
          <cell r="A2992" t="str">
            <v>040J</v>
          </cell>
          <cell r="B2992" t="str">
            <v>DESALOJO DE MATERIAL CARGADO MANUAL/VOLQUETA</v>
          </cell>
          <cell r="C2992" t="str">
            <v>m3</v>
          </cell>
          <cell r="D2992">
            <v>6.83</v>
          </cell>
        </row>
        <row r="2993">
          <cell r="A2993" t="str">
            <v>042J</v>
          </cell>
          <cell r="B2993" t="str">
            <v>ARCILLA LIMOSA</v>
          </cell>
          <cell r="C2993" t="str">
            <v>m3</v>
          </cell>
          <cell r="D2993">
            <v>15.87</v>
          </cell>
        </row>
        <row r="2994">
          <cell r="A2994" t="str">
            <v>044J</v>
          </cell>
          <cell r="B2994" t="str">
            <v>TIERRA VEGETAL</v>
          </cell>
          <cell r="C2994" t="str">
            <v>m3</v>
          </cell>
          <cell r="D2994">
            <v>25.9</v>
          </cell>
        </row>
        <row r="2995">
          <cell r="A2995" t="str">
            <v>046J</v>
          </cell>
          <cell r="B2995" t="str">
            <v>ARENA</v>
          </cell>
          <cell r="C2995" t="str">
            <v>m3</v>
          </cell>
          <cell r="D2995">
            <v>20.96</v>
          </cell>
        </row>
        <row r="2996">
          <cell r="A2996" t="str">
            <v>048J</v>
          </cell>
          <cell r="B2996" t="str">
            <v>AGUA PARA RIEGO DE JARDINERAS, PALMAS Y ARBOLES</v>
          </cell>
          <cell r="C2996" t="str">
            <v>m2</v>
          </cell>
          <cell r="D2996">
            <v>0.04</v>
          </cell>
        </row>
        <row r="2997">
          <cell r="A2997" t="str">
            <v>050J</v>
          </cell>
          <cell r="B2997" t="str">
            <v>TUTORES PARA ESPECIES ARBOREAS</v>
          </cell>
          <cell r="C2997" t="str">
            <v>m</v>
          </cell>
          <cell r="D2997">
            <v>0.13</v>
          </cell>
        </row>
        <row r="2998">
          <cell r="A2998" t="str">
            <v>052J</v>
          </cell>
          <cell r="B2998" t="str">
            <v>CORTE DE CESPED MANI</v>
          </cell>
          <cell r="C2998" t="str">
            <v>m2</v>
          </cell>
          <cell r="D2998">
            <v>0.14000000000000001</v>
          </cell>
        </row>
        <row r="2999">
          <cell r="A2999" t="str">
            <v>054J</v>
          </cell>
          <cell r="B2999" t="str">
            <v>CORTE DE CESPED GRAMA (PODADORA)</v>
          </cell>
          <cell r="C2999" t="str">
            <v>m2</v>
          </cell>
          <cell r="D2999">
            <v>0.17</v>
          </cell>
        </row>
        <row r="3000">
          <cell r="A3000" t="str">
            <v>056J</v>
          </cell>
          <cell r="B3000" t="str">
            <v>CONTROL DE MALEZAS (HERBICIDA)</v>
          </cell>
          <cell r="C3000" t="str">
            <v>m2</v>
          </cell>
          <cell r="D3000">
            <v>0.13</v>
          </cell>
        </row>
        <row r="3001">
          <cell r="A3001" t="str">
            <v>058J</v>
          </cell>
          <cell r="B3001" t="str">
            <v>PLANTA AMANCAY</v>
          </cell>
          <cell r="C3001" t="str">
            <v>u</v>
          </cell>
          <cell r="D3001">
            <v>1.58</v>
          </cell>
        </row>
        <row r="3002">
          <cell r="A3002" t="str">
            <v>060J</v>
          </cell>
          <cell r="B3002" t="str">
            <v>PODA DE CESPED (FILIPINO-SAN AGUSTIN-CHINO)</v>
          </cell>
          <cell r="C3002" t="str">
            <v>m2</v>
          </cell>
          <cell r="D3002">
            <v>0.14000000000000001</v>
          </cell>
        </row>
        <row r="3003">
          <cell r="A3003" t="str">
            <v>062J</v>
          </cell>
          <cell r="B3003" t="str">
            <v>PALMA AZUL H=1.5-2 m (BISMARKIA NOBILIS)</v>
          </cell>
          <cell r="C3003" t="str">
            <v>u</v>
          </cell>
          <cell r="D3003">
            <v>72.69</v>
          </cell>
        </row>
        <row r="3004">
          <cell r="A3004" t="str">
            <v>064J</v>
          </cell>
          <cell r="B3004" t="str">
            <v>COLA DE PEZ H=2-2.5 m (CARYOTA MITIS)</v>
          </cell>
          <cell r="C3004" t="str">
            <v>u</v>
          </cell>
          <cell r="D3004">
            <v>15.06</v>
          </cell>
        </row>
        <row r="3005">
          <cell r="A3005" t="str">
            <v>066J</v>
          </cell>
          <cell r="B3005" t="str">
            <v>PALMA WASHINGTONG H=3.00 m (CRISALIDOCARPUS LUTEN)</v>
          </cell>
          <cell r="C3005" t="str">
            <v>u</v>
          </cell>
          <cell r="D3005">
            <v>20.77</v>
          </cell>
        </row>
        <row r="3006">
          <cell r="A3006" t="str">
            <v>068J</v>
          </cell>
          <cell r="B3006" t="str">
            <v>PALA SICA H-=1.00 m (CYCCA REBOLUTA)</v>
          </cell>
          <cell r="C3006" t="str">
            <v>u</v>
          </cell>
          <cell r="D3006">
            <v>28.56</v>
          </cell>
        </row>
        <row r="3007">
          <cell r="A3007" t="str">
            <v>070J</v>
          </cell>
          <cell r="B3007" t="str">
            <v>FENIX SIMPLE H=1.50 m (PHOENIX ROBELLINI)</v>
          </cell>
          <cell r="C3007" t="str">
            <v>u</v>
          </cell>
          <cell r="D3007">
            <v>12.98</v>
          </cell>
        </row>
        <row r="3008">
          <cell r="A3008" t="str">
            <v>072J</v>
          </cell>
          <cell r="B3008" t="str">
            <v>FENIX DOBLE H=1.50 m (PHOENIX ROBELLINI)</v>
          </cell>
          <cell r="C3008" t="str">
            <v>u</v>
          </cell>
          <cell r="D3008">
            <v>22.33</v>
          </cell>
        </row>
        <row r="3009">
          <cell r="A3009" t="str">
            <v>074J</v>
          </cell>
          <cell r="B3009" t="str">
            <v>PALMA ABANICO H=1.5-2.0 m (PRITCHARDIA PACIFICA)</v>
          </cell>
          <cell r="C3009" t="str">
            <v>u</v>
          </cell>
          <cell r="D3009">
            <v>16.87</v>
          </cell>
        </row>
        <row r="3010">
          <cell r="A3010" t="str">
            <v>076J</v>
          </cell>
          <cell r="B3010" t="str">
            <v>PALMA VIAJERA H=2.5-3.0 m (RAVENALA MADAGASCARIENS</v>
          </cell>
          <cell r="C3010" t="str">
            <v>u</v>
          </cell>
          <cell r="D3010">
            <v>12.98</v>
          </cell>
        </row>
        <row r="3011">
          <cell r="A3011" t="str">
            <v>078J</v>
          </cell>
          <cell r="B3011" t="str">
            <v>COCOPLUMOSA H=3-3.5 m (SYAGRUS ROMANZOFFIANA)</v>
          </cell>
          <cell r="C3011" t="str">
            <v>u</v>
          </cell>
          <cell r="D3011">
            <v>27.26</v>
          </cell>
        </row>
        <row r="3012">
          <cell r="A3012" t="str">
            <v>080J</v>
          </cell>
          <cell r="B3012" t="str">
            <v>BOTELLA ENANA H=2-2.5 m (VETCHIA MERRILLI)</v>
          </cell>
          <cell r="C3012" t="str">
            <v>u</v>
          </cell>
          <cell r="D3012">
            <v>18.170000000000002</v>
          </cell>
        </row>
        <row r="3013">
          <cell r="A3013" t="str">
            <v>082J</v>
          </cell>
          <cell r="B3013" t="str">
            <v>BOTELLA ENANA DOBLE H=2-2.5 m (VETCHIA MERRILLI)</v>
          </cell>
          <cell r="C3013" t="str">
            <v>u</v>
          </cell>
          <cell r="D3013">
            <v>32.450000000000003</v>
          </cell>
        </row>
        <row r="3014">
          <cell r="A3014" t="str">
            <v>084J</v>
          </cell>
          <cell r="B3014" t="str">
            <v>BOTELLA GIGANTE H=2-2.5 m (HYOPHORBE LAGENICAULIS)</v>
          </cell>
          <cell r="C3014" t="str">
            <v>u</v>
          </cell>
          <cell r="D3014">
            <v>19.47</v>
          </cell>
        </row>
        <row r="3015">
          <cell r="A3015" t="str">
            <v>086J</v>
          </cell>
          <cell r="B3015" t="str">
            <v>PALMA ROJA H=2-2.5 m (CRYTOSTACHYS RENDA)</v>
          </cell>
          <cell r="C3015" t="str">
            <v>u</v>
          </cell>
          <cell r="D3015">
            <v>85.67</v>
          </cell>
        </row>
        <row r="3016">
          <cell r="A3016" t="str">
            <v>088J</v>
          </cell>
          <cell r="B3016" t="str">
            <v>PALMA PONY H=1.5 m (BEUCARNEA PONY)</v>
          </cell>
          <cell r="C3016" t="str">
            <v>u</v>
          </cell>
          <cell r="D3016">
            <v>57.11</v>
          </cell>
        </row>
        <row r="3017">
          <cell r="A3017" t="str">
            <v>090J</v>
          </cell>
          <cell r="B3017" t="str">
            <v>ACACIO AMARILLO H=2.5-3 m (CASSIA SIAMEA)</v>
          </cell>
          <cell r="C3017" t="str">
            <v>u</v>
          </cell>
          <cell r="D3017">
            <v>11.94</v>
          </cell>
        </row>
        <row r="3018">
          <cell r="A3018" t="str">
            <v>092J</v>
          </cell>
          <cell r="B3018" t="str">
            <v>EUCALIPTO TROPICAL H=2.5-3 m (EUCALIPTUS SP)</v>
          </cell>
          <cell r="C3018" t="str">
            <v>u</v>
          </cell>
          <cell r="D3018">
            <v>8.65</v>
          </cell>
        </row>
        <row r="3019">
          <cell r="A3019" t="str">
            <v>094J</v>
          </cell>
          <cell r="B3019" t="str">
            <v>FICUS H=2 m (FICUS BENJAMINA)</v>
          </cell>
          <cell r="C3019" t="str">
            <v>u</v>
          </cell>
          <cell r="D3019">
            <v>3.63</v>
          </cell>
        </row>
        <row r="3020">
          <cell r="A3020" t="str">
            <v>096J</v>
          </cell>
          <cell r="B3020" t="str">
            <v>GUAYACAN BLANCO H=2.5-3 m (GUAIACUM OFFICINALE)</v>
          </cell>
          <cell r="C3020" t="str">
            <v>u</v>
          </cell>
          <cell r="D3020">
            <v>9.69</v>
          </cell>
        </row>
        <row r="3021">
          <cell r="A3021" t="str">
            <v>098J</v>
          </cell>
          <cell r="B3021" t="str">
            <v>MUSAENDA H=2 m (MUSAENDA SP)</v>
          </cell>
          <cell r="C3021" t="str">
            <v>u</v>
          </cell>
          <cell r="D3021">
            <v>8.31</v>
          </cell>
        </row>
        <row r="3022">
          <cell r="A3022" t="str">
            <v>100J</v>
          </cell>
          <cell r="B3022" t="str">
            <v>TULIPAN AFRICANO H=2-2.5 m (SPATHODEA CAMPANULATA)</v>
          </cell>
          <cell r="C3022" t="str">
            <v>u</v>
          </cell>
          <cell r="D3022">
            <v>12.72</v>
          </cell>
        </row>
        <row r="3023">
          <cell r="A3023" t="str">
            <v>102J</v>
          </cell>
          <cell r="B3023" t="str">
            <v>POMA ROJA H=2.5-3 m (SYZYGIUM MALACCENSE)</v>
          </cell>
          <cell r="C3023" t="str">
            <v>u</v>
          </cell>
          <cell r="D3023">
            <v>6.23</v>
          </cell>
        </row>
        <row r="3024">
          <cell r="A3024" t="str">
            <v>104J</v>
          </cell>
          <cell r="B3024" t="str">
            <v>ALMENDRA H=2.5-3 m (TERMINALIA CATAPPA)</v>
          </cell>
          <cell r="C3024" t="str">
            <v>u</v>
          </cell>
          <cell r="D3024">
            <v>7.27</v>
          </cell>
        </row>
        <row r="3025">
          <cell r="A3025" t="str">
            <v>106J</v>
          </cell>
          <cell r="B3025" t="str">
            <v>CEPILLO ARBOL H=1.50 m (CALLISTEMON CITRINUS)</v>
          </cell>
          <cell r="C3025" t="str">
            <v>u</v>
          </cell>
          <cell r="D3025">
            <v>10.9</v>
          </cell>
        </row>
        <row r="3026">
          <cell r="A3026" t="str">
            <v>108J</v>
          </cell>
          <cell r="B3026" t="str">
            <v>ALPINEA H=0.30 m</v>
          </cell>
          <cell r="C3026" t="str">
            <v>u</v>
          </cell>
          <cell r="D3026">
            <v>1.43</v>
          </cell>
        </row>
        <row r="3027">
          <cell r="A3027" t="str">
            <v>110J</v>
          </cell>
          <cell r="B3027" t="str">
            <v>FUCSIA H=0.40 m</v>
          </cell>
          <cell r="C3027" t="str">
            <v>u</v>
          </cell>
          <cell r="D3027">
            <v>0.87</v>
          </cell>
        </row>
        <row r="3028">
          <cell r="A3028" t="str">
            <v>112J</v>
          </cell>
          <cell r="B3028" t="str">
            <v>RABO DE MONO H=0.45 m</v>
          </cell>
          <cell r="C3028" t="str">
            <v>u</v>
          </cell>
          <cell r="D3028">
            <v>1.95</v>
          </cell>
        </row>
        <row r="3029">
          <cell r="A3029" t="str">
            <v>114J</v>
          </cell>
          <cell r="B3029" t="str">
            <v>ANTURIO H=0.45 m</v>
          </cell>
          <cell r="C3029" t="str">
            <v>u</v>
          </cell>
          <cell r="D3029">
            <v>4.28</v>
          </cell>
        </row>
        <row r="3030">
          <cell r="A3030" t="str">
            <v>116J</v>
          </cell>
          <cell r="B3030" t="str">
            <v>BEGONIAS H=0.45 m</v>
          </cell>
          <cell r="C3030" t="str">
            <v>u</v>
          </cell>
          <cell r="D3030">
            <v>2.21</v>
          </cell>
        </row>
        <row r="3031">
          <cell r="A3031" t="str">
            <v>118J</v>
          </cell>
          <cell r="B3031" t="str">
            <v>CALADIUM ROSA H=0.35 m</v>
          </cell>
          <cell r="C3031" t="str">
            <v>u</v>
          </cell>
          <cell r="D3031">
            <v>1.51</v>
          </cell>
        </row>
        <row r="3032">
          <cell r="A3032" t="str">
            <v>120J</v>
          </cell>
          <cell r="B3032" t="str">
            <v>CALADIUM BLANCO H=0.35 m</v>
          </cell>
          <cell r="C3032" t="str">
            <v>u</v>
          </cell>
          <cell r="D3032">
            <v>1.43</v>
          </cell>
        </row>
        <row r="3033">
          <cell r="A3033" t="str">
            <v>122J</v>
          </cell>
          <cell r="B3033" t="str">
            <v>PLATANILLOS H=0.65 m</v>
          </cell>
          <cell r="C3033" t="str">
            <v>u</v>
          </cell>
          <cell r="D3033">
            <v>2.34</v>
          </cell>
        </row>
        <row r="3034">
          <cell r="A3034" t="str">
            <v>124J</v>
          </cell>
          <cell r="B3034" t="str">
            <v>CINTA BLANCA H=0.20 m</v>
          </cell>
          <cell r="C3034" t="str">
            <v>u</v>
          </cell>
          <cell r="D3034">
            <v>1.26</v>
          </cell>
        </row>
        <row r="3035">
          <cell r="A3035" t="str">
            <v>126J</v>
          </cell>
          <cell r="B3035" t="str">
            <v>PLUMERO LLAMARADA H=0.60 m</v>
          </cell>
          <cell r="C3035" t="str">
            <v>u</v>
          </cell>
          <cell r="D3035">
            <v>1.3</v>
          </cell>
        </row>
        <row r="3036">
          <cell r="A3036" t="str">
            <v>128J</v>
          </cell>
          <cell r="B3036" t="str">
            <v>COLEUS BICOLOR H=0.35 m</v>
          </cell>
          <cell r="C3036" t="str">
            <v>u</v>
          </cell>
          <cell r="D3036">
            <v>1.04</v>
          </cell>
        </row>
        <row r="3037">
          <cell r="A3037" t="str">
            <v>130J</v>
          </cell>
          <cell r="B3037" t="str">
            <v>CROTO H=0.40 m</v>
          </cell>
          <cell r="C3037" t="str">
            <v>u</v>
          </cell>
          <cell r="D3037">
            <v>4.13</v>
          </cell>
        </row>
        <row r="3038">
          <cell r="A3038" t="str">
            <v>132J</v>
          </cell>
          <cell r="B3038" t="str">
            <v>DURANTA LIMON H=0.20 m</v>
          </cell>
          <cell r="C3038" t="str">
            <v>u</v>
          </cell>
          <cell r="D3038">
            <v>0.56999999999999995</v>
          </cell>
        </row>
        <row r="3039">
          <cell r="A3039" t="str">
            <v>134J</v>
          </cell>
          <cell r="B3039" t="str">
            <v>DURANTA COMPACTA H=0.35 m</v>
          </cell>
          <cell r="C3039" t="str">
            <v>u</v>
          </cell>
          <cell r="D3039">
            <v>1.73</v>
          </cell>
        </row>
        <row r="3040">
          <cell r="A3040" t="str">
            <v>136J</v>
          </cell>
          <cell r="B3040" t="str">
            <v>FLOR DE NAVIDAD H=0.40 m</v>
          </cell>
          <cell r="C3040" t="str">
            <v>u</v>
          </cell>
          <cell r="D3040">
            <v>4.54</v>
          </cell>
        </row>
        <row r="3041">
          <cell r="A3041" t="str">
            <v>138J</v>
          </cell>
          <cell r="B3041" t="str">
            <v>HELICONIA CHOCONIANA H=0.40 m</v>
          </cell>
          <cell r="C3041" t="str">
            <v>u</v>
          </cell>
          <cell r="D3041">
            <v>1.38</v>
          </cell>
        </row>
        <row r="3042">
          <cell r="A3042" t="str">
            <v>140J</v>
          </cell>
          <cell r="B3042" t="str">
            <v>AMANCAY H=0.40 m</v>
          </cell>
          <cell r="C3042" t="str">
            <v>u</v>
          </cell>
          <cell r="D3042">
            <v>1.3</v>
          </cell>
        </row>
        <row r="3043">
          <cell r="A3043" t="str">
            <v>142J</v>
          </cell>
          <cell r="B3043" t="str">
            <v>PEREGRINA AMAPOLA H=1.20 m</v>
          </cell>
          <cell r="C3043" t="str">
            <v>u</v>
          </cell>
          <cell r="D3043">
            <v>2.86</v>
          </cell>
        </row>
        <row r="3044">
          <cell r="A3044" t="str">
            <v>144J</v>
          </cell>
          <cell r="B3044" t="str">
            <v>IXORAS H=0.45 m</v>
          </cell>
          <cell r="C3044" t="str">
            <v>u</v>
          </cell>
          <cell r="D3044">
            <v>1.3</v>
          </cell>
        </row>
        <row r="3045">
          <cell r="A3045" t="str">
            <v>146J</v>
          </cell>
          <cell r="B3045" t="str">
            <v>JAZMINA DE ARABIA H=0.45 m</v>
          </cell>
          <cell r="C3045" t="str">
            <v>u</v>
          </cell>
          <cell r="D3045">
            <v>2.73</v>
          </cell>
        </row>
        <row r="3046">
          <cell r="A3046" t="str">
            <v>148J</v>
          </cell>
          <cell r="B3046" t="str">
            <v>LIRIOPE BLANCO H=0.25 m</v>
          </cell>
          <cell r="C3046" t="str">
            <v>u</v>
          </cell>
          <cell r="D3046">
            <v>1.56</v>
          </cell>
        </row>
        <row r="3047">
          <cell r="A3047" t="str">
            <v>150J</v>
          </cell>
          <cell r="B3047" t="str">
            <v>LAUREL ORNAMENTAL H=0.70 m</v>
          </cell>
          <cell r="C3047" t="str">
            <v>u</v>
          </cell>
          <cell r="D3047">
            <v>2.6</v>
          </cell>
        </row>
        <row r="3048">
          <cell r="A3048" t="str">
            <v>152J</v>
          </cell>
          <cell r="B3048" t="str">
            <v>PINO ENAMO LIMON H=0.70 m</v>
          </cell>
          <cell r="C3048" t="str">
            <v>u</v>
          </cell>
          <cell r="D3048">
            <v>4.28</v>
          </cell>
        </row>
        <row r="3049">
          <cell r="A3049" t="str">
            <v>154J</v>
          </cell>
          <cell r="B3049" t="str">
            <v>FILODENDRO LIMON H=0.35 m</v>
          </cell>
          <cell r="C3049" t="str">
            <v>u</v>
          </cell>
          <cell r="D3049">
            <v>1.19</v>
          </cell>
        </row>
        <row r="3050">
          <cell r="A3050" t="str">
            <v>156J</v>
          </cell>
          <cell r="B3050" t="str">
            <v>BAMBU ORNAMENTAL H=1.00 m</v>
          </cell>
          <cell r="C3050" t="str">
            <v>u</v>
          </cell>
          <cell r="D3050">
            <v>3.37</v>
          </cell>
        </row>
        <row r="3051">
          <cell r="A3051" t="str">
            <v>158J</v>
          </cell>
          <cell r="B3051" t="str">
            <v>ARALIA H=0.30 m</v>
          </cell>
          <cell r="C3051" t="str">
            <v>u</v>
          </cell>
          <cell r="D3051">
            <v>1.82</v>
          </cell>
        </row>
        <row r="3052">
          <cell r="A3052" t="str">
            <v>160J</v>
          </cell>
          <cell r="B3052" t="str">
            <v>FLOR DEL DIA H=0.30 m</v>
          </cell>
          <cell r="C3052" t="str">
            <v>u</v>
          </cell>
          <cell r="D3052">
            <v>0.73</v>
          </cell>
        </row>
        <row r="3053">
          <cell r="A3053" t="str">
            <v>162J</v>
          </cell>
          <cell r="B3053" t="str">
            <v>PLUMBAGO H=0.45 m</v>
          </cell>
          <cell r="C3053" t="str">
            <v>u</v>
          </cell>
          <cell r="D3053">
            <v>1.24</v>
          </cell>
        </row>
        <row r="3054">
          <cell r="A3054" t="str">
            <v>164J</v>
          </cell>
          <cell r="B3054" t="str">
            <v>CHEFERA BICOLOR H=0.30 m</v>
          </cell>
          <cell r="C3054" t="str">
            <v>u</v>
          </cell>
          <cell r="D3054">
            <v>1.69</v>
          </cell>
        </row>
        <row r="3055">
          <cell r="A3055" t="str">
            <v>166J</v>
          </cell>
          <cell r="B3055" t="str">
            <v>AVE DE PARAISO H=0.45 m</v>
          </cell>
          <cell r="C3055" t="str">
            <v>u</v>
          </cell>
          <cell r="D3055">
            <v>9.73</v>
          </cell>
        </row>
        <row r="3056">
          <cell r="A3056" t="str">
            <v>168J</v>
          </cell>
          <cell r="B3056" t="str">
            <v>PENCO BICOLOR H=0.30 m</v>
          </cell>
          <cell r="C3056" t="str">
            <v>u</v>
          </cell>
          <cell r="D3056">
            <v>0.89</v>
          </cell>
        </row>
        <row r="3057">
          <cell r="A3057" t="str">
            <v>170J</v>
          </cell>
          <cell r="B3057" t="str">
            <v>COSTILLA DE ADA ESQUELETO H=1.00 m</v>
          </cell>
          <cell r="C3057" t="str">
            <v>u</v>
          </cell>
          <cell r="D3057">
            <v>3.76</v>
          </cell>
        </row>
        <row r="3058">
          <cell r="A3058" t="str">
            <v>172J</v>
          </cell>
          <cell r="B3058" t="str">
            <v>TIMOLINA H=0.40 m</v>
          </cell>
          <cell r="C3058" t="str">
            <v>u</v>
          </cell>
          <cell r="D3058">
            <v>0.64</v>
          </cell>
        </row>
        <row r="3059">
          <cell r="A3059" t="str">
            <v>174J</v>
          </cell>
          <cell r="B3059" t="str">
            <v>HELECHO BLANCO H=0.40 m</v>
          </cell>
          <cell r="C3059" t="str">
            <v>u</v>
          </cell>
          <cell r="D3059">
            <v>1.7</v>
          </cell>
        </row>
        <row r="3060">
          <cell r="A3060" t="str">
            <v>176J</v>
          </cell>
          <cell r="B3060" t="str">
            <v>CAMARON OLOMBIANO H=0.40 m</v>
          </cell>
          <cell r="C3060" t="str">
            <v>u</v>
          </cell>
          <cell r="D3060">
            <v>2.86</v>
          </cell>
        </row>
        <row r="3061">
          <cell r="A3061" t="str">
            <v>178J</v>
          </cell>
          <cell r="B3061" t="str">
            <v>GUARDAPARQUES O PATITA DE PALOMA H=0.15 m</v>
          </cell>
          <cell r="C3061" t="str">
            <v>u</v>
          </cell>
          <cell r="D3061">
            <v>0.47</v>
          </cell>
        </row>
        <row r="3062">
          <cell r="A3062" t="str">
            <v>180J</v>
          </cell>
          <cell r="B3062" t="str">
            <v>CESPED CHINO H=0.05 m (SIN M/O)</v>
          </cell>
          <cell r="C3062" t="str">
            <v>m2</v>
          </cell>
          <cell r="D3062">
            <v>3.16</v>
          </cell>
        </row>
        <row r="3063">
          <cell r="A3063" t="str">
            <v>182J</v>
          </cell>
          <cell r="B3063" t="str">
            <v>CESPED FILIPINO (SIN M/O)</v>
          </cell>
          <cell r="C3063" t="str">
            <v>m2</v>
          </cell>
          <cell r="D3063">
            <v>3.4</v>
          </cell>
        </row>
        <row r="3064">
          <cell r="A3064" t="str">
            <v>184J</v>
          </cell>
          <cell r="B3064" t="str">
            <v>CESPED SAN AGUSTIN (SIN M/O)</v>
          </cell>
          <cell r="C3064" t="str">
            <v>m2</v>
          </cell>
          <cell r="D3064">
            <v>2.6</v>
          </cell>
        </row>
        <row r="3065">
          <cell r="A3065" t="str">
            <v>186J</v>
          </cell>
          <cell r="B3065" t="str">
            <v>CESPED MANI FORRAGERO (SIN M/O)</v>
          </cell>
          <cell r="C3065" t="str">
            <v>m2</v>
          </cell>
          <cell r="D3065">
            <v>2.4500000000000002</v>
          </cell>
        </row>
        <row r="3066">
          <cell r="A3066" t="str">
            <v>188J</v>
          </cell>
          <cell r="B3066" t="str">
            <v>TUTORES PARA ESPECIES ARBOREAS H=1.5-2 m</v>
          </cell>
          <cell r="C3066" t="str">
            <v>m</v>
          </cell>
          <cell r="D3066">
            <v>2.81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  <sheetName val="4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de anexos"/>
      <sheetName val="1. Costo+P"/>
      <sheetName val="1.Tuberia 63 mm"/>
      <sheetName val="1. Arena para Tubo 63 mm"/>
      <sheetName val="2. Costo+P"/>
      <sheetName val="2. Tuberia 90mm"/>
      <sheetName val="2. Arena para Tubo 90mm"/>
      <sheetName val="3. Costo+P"/>
      <sheetName val="3. TEE  PVCP"/>
      <sheetName val="4. Costo+P"/>
      <sheetName val="4. Cruz "/>
      <sheetName val="5. Costo+P"/>
      <sheetName val="5. Collarines"/>
      <sheetName val="6. Costo+P"/>
      <sheetName val="6. Reducciones de Tuberia"/>
      <sheetName val="7. Costo+P"/>
      <sheetName val="7. TAPON PVCP (VARIAS DIM)"/>
      <sheetName val="8. Costo+P"/>
      <sheetName val="8. Conexiones Domiciliarias"/>
      <sheetName val="9. Costo+P"/>
      <sheetName val="9. VAL COM 2&quot;- 50mm"/>
      <sheetName val="10. Costo+P"/>
      <sheetName val="10. Caja de Valvula 6&quot;"/>
      <sheetName val="11. Costo+P"/>
      <sheetName val="11. Union Gil "/>
      <sheetName val="12. Costo+P"/>
      <sheetName val="12.Tuberia 50 mm"/>
      <sheetName val="12. Arena para Tubo 50 mm"/>
      <sheetName val="13. Costo+P"/>
      <sheetName val="13.Tuberia 75 mm "/>
      <sheetName val="13. Arena para Tubo 75 mm"/>
      <sheetName val="14. Costo+P"/>
      <sheetName val="14. Tuberia 90mm"/>
      <sheetName val="14. Arena para Tubo 90mm"/>
      <sheetName val="15. Costo+P"/>
      <sheetName val="15. TEE  PVCP"/>
      <sheetName val="16. Costo+P"/>
      <sheetName val="16. YEE  PVCP"/>
      <sheetName val="17. Costo+P"/>
      <sheetName val="17. Collarines"/>
      <sheetName val="18. Costo+P"/>
      <sheetName val="18. Reducciones de Tuberia"/>
      <sheetName val="19. Costo+P"/>
      <sheetName val="19. CODOS PVCP (VARIAS DIM)"/>
      <sheetName val="20. Costo+P"/>
      <sheetName val="20. Conexiones Domiciliarias"/>
      <sheetName val="21. Costo+P"/>
      <sheetName val="21. VAL COM 2&quot;- 50mm"/>
      <sheetName val="22. Costo+P"/>
      <sheetName val="22. Caja de Valvula 6&quot;"/>
      <sheetName val="23. Costo+P"/>
      <sheetName val="23. Union Gil "/>
      <sheetName val="FACTORES DE OCUPACIO 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9">
          <cell r="G29">
            <v>78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62">
          <cell r="D62">
            <v>1.3747191011236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bana"/>
      <sheetName val="monto"/>
      <sheetName val="rubro"/>
      <sheetName val="sondeo"/>
      <sheetName val="d-sondeo"/>
      <sheetName val="exc-S.C."/>
      <sheetName val="d-exc-S.C."/>
      <sheetName val="exc-roca"/>
      <sheetName val="d-exc-roca"/>
      <sheetName val="exc-marg"/>
      <sheetName val="d-ex-marg"/>
      <sheetName val="exc-fango"/>
      <sheetName val="d-exc-fango"/>
      <sheetName val="placas"/>
      <sheetName val="d-placas"/>
      <sheetName val="mPI"/>
      <sheetName val="d-mpi1"/>
      <sheetName val="d-mpi2"/>
      <sheetName val="d-mPI3"/>
      <sheetName val="mej"/>
      <sheetName val="d-mej1"/>
      <sheetName val="d-mej2"/>
      <sheetName val="pedr"/>
      <sheetName val="d-Pedr"/>
      <sheetName val="Hor-180"/>
      <sheetName val="DEMO HOR 180"/>
      <sheetName val="d-hor-180"/>
      <sheetName val="acero"/>
      <sheetName val="d-acero1"/>
      <sheetName val="d-acero1 (2)"/>
      <sheetName val="d-acero2"/>
      <sheetName val="alc-36&quot;"/>
      <sheetName val="d-alc-36&quot;"/>
      <sheetName val="alc-48&quot;"/>
      <sheetName val="d-alc-48&quot;"/>
      <sheetName val="alc-60&quot; (2)"/>
      <sheetName val="d-alc-60&quot; (2)"/>
      <sheetName val="Hor-280"/>
      <sheetName val="d-hor280"/>
      <sheetName val="d-hor280 (2)"/>
      <sheetName val="d-hor3"/>
      <sheetName val="horm-grafico"/>
      <sheetName val="dhorm4"/>
      <sheetName val="junta"/>
      <sheetName val="d-junta"/>
      <sheetName val="tubo (4)"/>
      <sheetName val="tubo4"/>
      <sheetName val="tubo4 graf"/>
      <sheetName val="ruido"/>
      <sheetName val="polvo"/>
      <sheetName val="riego"/>
      <sheetName val="d-riego (2)"/>
      <sheetName val="ed-amb"/>
      <sheetName val="señal-prev"/>
      <sheetName val="d-señ-prev"/>
      <sheetName val="arbol&gt;4&lt;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9">
          <cell r="K9">
            <v>5500</v>
          </cell>
        </row>
        <row r="12">
          <cell r="K12">
            <v>5520</v>
          </cell>
        </row>
        <row r="15">
          <cell r="K15">
            <v>5540</v>
          </cell>
        </row>
        <row r="18">
          <cell r="K18">
            <v>5560</v>
          </cell>
        </row>
        <row r="21">
          <cell r="K21">
            <v>5580</v>
          </cell>
        </row>
        <row r="24">
          <cell r="K24">
            <v>5600</v>
          </cell>
        </row>
        <row r="27">
          <cell r="K27">
            <v>5620</v>
          </cell>
        </row>
        <row r="30">
          <cell r="K30">
            <v>5640</v>
          </cell>
        </row>
        <row r="33">
          <cell r="K33">
            <v>5660</v>
          </cell>
        </row>
        <row r="36">
          <cell r="K36">
            <v>5680</v>
          </cell>
        </row>
        <row r="39">
          <cell r="K39">
            <v>5700</v>
          </cell>
        </row>
        <row r="42">
          <cell r="K42">
            <v>5720</v>
          </cell>
        </row>
        <row r="45">
          <cell r="K45">
            <v>5740</v>
          </cell>
        </row>
        <row r="48">
          <cell r="K48">
            <v>5760</v>
          </cell>
        </row>
        <row r="51">
          <cell r="K51">
            <v>5780</v>
          </cell>
        </row>
        <row r="54">
          <cell r="K54">
            <v>5800</v>
          </cell>
        </row>
        <row r="57">
          <cell r="K57">
            <v>5820</v>
          </cell>
        </row>
        <row r="60">
          <cell r="K60">
            <v>5840</v>
          </cell>
        </row>
        <row r="63">
          <cell r="K63">
            <v>5860</v>
          </cell>
        </row>
        <row r="66">
          <cell r="K66">
            <v>5880</v>
          </cell>
        </row>
        <row r="69">
          <cell r="K69">
            <v>5900</v>
          </cell>
        </row>
        <row r="72">
          <cell r="K72">
            <v>5920</v>
          </cell>
        </row>
        <row r="75">
          <cell r="K75">
            <v>5940</v>
          </cell>
        </row>
        <row r="78">
          <cell r="K78">
            <v>5960</v>
          </cell>
        </row>
        <row r="81">
          <cell r="K81">
            <v>5980</v>
          </cell>
        </row>
        <row r="84">
          <cell r="K84">
            <v>6000</v>
          </cell>
        </row>
        <row r="87">
          <cell r="K87">
            <v>6020</v>
          </cell>
        </row>
        <row r="90">
          <cell r="K90">
            <v>6040</v>
          </cell>
        </row>
        <row r="93">
          <cell r="K93">
            <v>6060</v>
          </cell>
        </row>
        <row r="96">
          <cell r="K96">
            <v>6080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de anexos"/>
      <sheetName val="1. Costo+P"/>
      <sheetName val="1.Tuberia 63 mm"/>
      <sheetName val="1. Arena para Tubo 63 mm"/>
      <sheetName val="2. Costo+P"/>
      <sheetName val="2. Tuberia 90mm"/>
      <sheetName val="2. Arena para Tubo 90mm"/>
      <sheetName val="3. Costo+P"/>
      <sheetName val="3. TEE  PVCP"/>
      <sheetName val="4. Costo+P"/>
      <sheetName val="4. Cruz "/>
      <sheetName val="5. Costo+P"/>
      <sheetName val="5. Collarines"/>
      <sheetName val="6. Costo+P"/>
      <sheetName val="6. Reducciones de Tuberia"/>
      <sheetName val="7. Costo+P"/>
      <sheetName val="7. TAPON PVCP (VARIAS DIM)"/>
      <sheetName val="8. Costo+P"/>
      <sheetName val="8. Conexiones Domiciliarias"/>
      <sheetName val="9. Costo+P"/>
      <sheetName val="9. VAL COM 2&quot;- 50mm"/>
      <sheetName val="10. Costo+P"/>
      <sheetName val="10. Caja de Valvula 6&quot;"/>
      <sheetName val="11. Costo+P"/>
      <sheetName val="11. Union Gil "/>
      <sheetName val="12. Costo+P"/>
      <sheetName val="12.Tuberia 50 mm"/>
      <sheetName val="12. Arena para Tubo 50 mm"/>
      <sheetName val="13. Costo+P"/>
      <sheetName val="13.Tuberia 75 mm "/>
      <sheetName val="13. Arena para Tubo 75 mm"/>
      <sheetName val="14. Costo+P"/>
      <sheetName val="14. Tuberia 90mm"/>
      <sheetName val="14. Arena para Tubo 90mm"/>
      <sheetName val="15. Costo+P"/>
      <sheetName val="15. TEE  PVCP"/>
      <sheetName val="16. Costo+P"/>
      <sheetName val="16. YEE  PVCP"/>
      <sheetName val="17. Costo+P"/>
      <sheetName val="17. Collarines"/>
      <sheetName val="18. Costo+P"/>
      <sheetName val="18. Reducciones de Tuberia"/>
      <sheetName val="19. Costo+P"/>
      <sheetName val="19. CODOS PVCP (VARIAS DIM)"/>
      <sheetName val="20. Costo+P"/>
      <sheetName val="20. Conexiones Domiciliarias"/>
      <sheetName val="21. Costo+P"/>
      <sheetName val="21. VAL COM 2&quot;- 50mm"/>
      <sheetName val="22. Costo+P"/>
      <sheetName val="22. Caja de Valvula 6&quot;"/>
      <sheetName val="23. Costo+P"/>
      <sheetName val="23. Union Gil "/>
      <sheetName val="FACTORES DE OCUPACIO 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9">
          <cell r="G29">
            <v>78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>
        <row r="62">
          <cell r="D62">
            <v>1.3747191011236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ATOS"/>
      <sheetName val="PLAN"/>
      <sheetName val="HIERRO"/>
      <sheetName val="HORMIG"/>
      <sheetName val="HORMIG (2)"/>
    </sheetNames>
    <sheetDataSet>
      <sheetData sheetId="0">
        <row r="8">
          <cell r="AG8">
            <v>16</v>
          </cell>
          <cell r="AH8">
            <v>2</v>
          </cell>
        </row>
      </sheetData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RUBROS"/>
      <sheetName val="PRESUPUESTO REFERENCIAL"/>
      <sheetName val="CANT OBRA"/>
      <sheetName val="PLANILLA FINAL"/>
      <sheetName val="Hoja1"/>
    </sheetNames>
    <sheetDataSet>
      <sheetData sheetId="0">
        <row r="3">
          <cell r="AQ3" t="str">
            <v>ING.</v>
          </cell>
        </row>
      </sheetData>
      <sheetData sheetId="1"/>
      <sheetData sheetId="2" refreshError="1"/>
      <sheetData sheetId="3" refreshError="1"/>
      <sheetData sheetId="4" refreshError="1"/>
      <sheetData sheetId="5">
        <row r="7">
          <cell r="A7">
            <v>8</v>
          </cell>
        </row>
        <row r="8">
          <cell r="A8">
            <v>10</v>
          </cell>
        </row>
        <row r="9">
          <cell r="A9">
            <v>12</v>
          </cell>
        </row>
        <row r="10">
          <cell r="A10">
            <v>14</v>
          </cell>
        </row>
        <row r="11">
          <cell r="A11">
            <v>16</v>
          </cell>
        </row>
        <row r="12">
          <cell r="A12">
            <v>18</v>
          </cell>
        </row>
        <row r="13">
          <cell r="A13">
            <v>20</v>
          </cell>
        </row>
        <row r="14">
          <cell r="A14">
            <v>22</v>
          </cell>
        </row>
        <row r="15">
          <cell r="A15">
            <v>25</v>
          </cell>
        </row>
        <row r="16">
          <cell r="A16">
            <v>32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bana"/>
      <sheetName val="monto"/>
      <sheetName val="rubro"/>
      <sheetName val="JUSTIF"/>
      <sheetName val="desb"/>
      <sheetName val="d-desb"/>
      <sheetName val="exc-S.C."/>
      <sheetName val="d-exc-S.C."/>
      <sheetName val="exc-roca"/>
      <sheetName val="d-exc-roca"/>
      <sheetName val="exc-marg"/>
      <sheetName val="d-ex-marg"/>
      <sheetName val="exc-fango"/>
      <sheetName val="d-exc-fango"/>
      <sheetName val="placas"/>
      <sheetName val="d-placas"/>
      <sheetName val="pedr"/>
      <sheetName val="d-Pedr"/>
      <sheetName val="exc-est"/>
      <sheetName val="d-exc-est"/>
      <sheetName val="Hor-180"/>
      <sheetName val="d-hor-180"/>
      <sheetName val="acero"/>
      <sheetName val="d-acero"/>
      <sheetName val="Hor-280"/>
      <sheetName val="d-hor-280"/>
      <sheetName val="Graf"/>
      <sheetName val="ruido"/>
      <sheetName val="d-ruido"/>
      <sheetName val="polvo"/>
      <sheetName val="d-polvo"/>
      <sheetName val="riego"/>
      <sheetName val="d-riego"/>
      <sheetName val="ed-amb"/>
      <sheetName val="d-ed-amb"/>
      <sheetName val="inf-com"/>
      <sheetName val="d-inf-com"/>
      <sheetName val="señal-prev"/>
      <sheetName val="d-señ-prev"/>
      <sheetName val="d-placas (2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9">
          <cell r="K9">
            <v>1340</v>
          </cell>
        </row>
        <row r="12">
          <cell r="K12">
            <v>1360</v>
          </cell>
        </row>
        <row r="15">
          <cell r="K15">
            <v>1380</v>
          </cell>
        </row>
        <row r="18">
          <cell r="K18">
            <v>1400</v>
          </cell>
        </row>
        <row r="21">
          <cell r="K21">
            <v>1420</v>
          </cell>
        </row>
        <row r="24">
          <cell r="K24">
            <v>1440</v>
          </cell>
        </row>
        <row r="27">
          <cell r="K27">
            <v>1460</v>
          </cell>
        </row>
        <row r="30">
          <cell r="K30">
            <v>1480</v>
          </cell>
        </row>
        <row r="33">
          <cell r="K33">
            <v>1500</v>
          </cell>
        </row>
        <row r="36">
          <cell r="K36">
            <v>1520</v>
          </cell>
        </row>
        <row r="39">
          <cell r="K39">
            <v>1540</v>
          </cell>
        </row>
        <row r="42">
          <cell r="K42">
            <v>1560</v>
          </cell>
        </row>
        <row r="45">
          <cell r="K45">
            <v>1580</v>
          </cell>
        </row>
        <row r="48">
          <cell r="K48">
            <v>1600</v>
          </cell>
        </row>
        <row r="51">
          <cell r="K51">
            <v>1620</v>
          </cell>
        </row>
        <row r="54">
          <cell r="K54">
            <v>1640</v>
          </cell>
        </row>
        <row r="57">
          <cell r="K57">
            <v>1660</v>
          </cell>
        </row>
        <row r="60">
          <cell r="K60">
            <v>1680</v>
          </cell>
        </row>
        <row r="63">
          <cell r="K63">
            <v>1700</v>
          </cell>
        </row>
        <row r="66">
          <cell r="K66">
            <v>1720</v>
          </cell>
        </row>
        <row r="69">
          <cell r="K69">
            <v>1740</v>
          </cell>
        </row>
        <row r="72">
          <cell r="K72">
            <v>1760</v>
          </cell>
        </row>
        <row r="75">
          <cell r="K75">
            <v>1780</v>
          </cell>
        </row>
        <row r="78">
          <cell r="K78">
            <v>1800</v>
          </cell>
        </row>
        <row r="81">
          <cell r="K81">
            <v>1820</v>
          </cell>
        </row>
        <row r="84">
          <cell r="K84">
            <v>1840</v>
          </cell>
        </row>
        <row r="87">
          <cell r="K87">
            <v>1860</v>
          </cell>
        </row>
        <row r="90">
          <cell r="K90">
            <v>1880</v>
          </cell>
        </row>
        <row r="93">
          <cell r="K93">
            <v>1900</v>
          </cell>
        </row>
        <row r="96">
          <cell r="K96">
            <v>1920</v>
          </cell>
        </row>
        <row r="99">
          <cell r="K99">
            <v>1940</v>
          </cell>
        </row>
        <row r="102">
          <cell r="K102">
            <v>1960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3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apu"/>
      <sheetName val="AUX"/>
      <sheetName val="tabla de unidades can y precios"/>
      <sheetName val="desagregacion"/>
      <sheetName val="CRONOGRAMA VALORADO"/>
      <sheetName val="indirectos"/>
      <sheetName val="CRONO MANO OBRA"/>
      <sheetName val="s2"/>
      <sheetName val="s4"/>
      <sheetName val="tabla de unidades can y pre (2)"/>
      <sheetName val="Hoja1"/>
      <sheetName val="p_u_"/>
    </sheetNames>
    <sheetDataSet>
      <sheetData sheetId="0">
        <row r="4">
          <cell r="L4" t="str">
            <v>CODIGO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RVA INVERSION"/>
      <sheetName val="Datos C.I."/>
      <sheetName val="RUBROS"/>
      <sheetName val="AGUA POTABLE STO"/>
      <sheetName val="Hoja1"/>
      <sheetName val="CANTIDADES"/>
      <sheetName val="CRONOGRAMA"/>
    </sheetNames>
    <sheetDataSet>
      <sheetData sheetId="0" refreshError="1"/>
      <sheetData sheetId="1" refreshError="1"/>
      <sheetData sheetId="2">
        <row r="1">
          <cell r="A1" t="str">
            <v>BASE DE DATOS DE PRECIOS UNITARIOS - ENERO 2020 (MANO DE ONBRA ACTUALIZADA 2020</v>
          </cell>
          <cell r="B1">
            <v>0</v>
          </cell>
          <cell r="C1">
            <v>0</v>
          </cell>
          <cell r="D1">
            <v>0</v>
          </cell>
        </row>
        <row r="2">
          <cell r="A2">
            <v>0</v>
          </cell>
          <cell r="B2">
            <v>0</v>
          </cell>
          <cell r="C2">
            <v>0</v>
          </cell>
          <cell r="D2">
            <v>0</v>
          </cell>
        </row>
        <row r="4">
          <cell r="A4" t="str">
            <v>CODIGO</v>
          </cell>
          <cell r="B4" t="str">
            <v>DESCRIPCION</v>
          </cell>
          <cell r="C4" t="str">
            <v>UNIDAD</v>
          </cell>
          <cell r="D4" t="str">
            <v>PRECIO UNITARIO</v>
          </cell>
        </row>
        <row r="5">
          <cell r="A5" t="str">
            <v>2E</v>
          </cell>
          <cell r="B5" t="str">
            <v>ACCESORIOS DE CERAMICA PARA BAÑO JUEGO</v>
          </cell>
          <cell r="C5" t="str">
            <v>u</v>
          </cell>
          <cell r="D5">
            <v>19.89</v>
          </cell>
        </row>
        <row r="6">
          <cell r="A6" t="str">
            <v>8E</v>
          </cell>
          <cell r="B6" t="str">
            <v>ACERO DE REFUERZO f'y= 4200 kg/cm2</v>
          </cell>
          <cell r="C6" t="str">
            <v>Kg</v>
          </cell>
          <cell r="D6">
            <v>1.75</v>
          </cell>
        </row>
        <row r="7">
          <cell r="A7" t="str">
            <v>10E</v>
          </cell>
          <cell r="B7" t="str">
            <v>ACERO f'y=19000 kg/cm2 (PRESFUERZO)</v>
          </cell>
          <cell r="C7" t="str">
            <v>Kg</v>
          </cell>
          <cell r="D7">
            <v>6.84</v>
          </cell>
        </row>
        <row r="8">
          <cell r="A8" t="str">
            <v>12E</v>
          </cell>
          <cell r="B8" t="str">
            <v>ACERO LAMINADO EN PLANCHAS</v>
          </cell>
          <cell r="C8" t="str">
            <v>Kg</v>
          </cell>
          <cell r="D8">
            <v>5.07</v>
          </cell>
        </row>
        <row r="9">
          <cell r="A9" t="str">
            <v>14E</v>
          </cell>
          <cell r="B9" t="str">
            <v>ADITIVO PEGANTE DE MORTERO</v>
          </cell>
          <cell r="C9" t="str">
            <v>m2</v>
          </cell>
          <cell r="D9">
            <v>3.21</v>
          </cell>
        </row>
        <row r="10">
          <cell r="A10" t="str">
            <v>18E</v>
          </cell>
          <cell r="B10" t="str">
            <v>AISLANTE TERMOACUSTICO</v>
          </cell>
          <cell r="C10" t="str">
            <v>m2</v>
          </cell>
          <cell r="D10">
            <v>5.73</v>
          </cell>
        </row>
        <row r="11">
          <cell r="A11" t="str">
            <v>20E</v>
          </cell>
          <cell r="B11" t="str">
            <v>ALAMBRADO DE PUAS CON POSTES DE CEMENTO</v>
          </cell>
          <cell r="C11" t="str">
            <v>m</v>
          </cell>
          <cell r="D11">
            <v>12.8</v>
          </cell>
        </row>
        <row r="12">
          <cell r="A12" t="str">
            <v>22E</v>
          </cell>
          <cell r="B12" t="str">
            <v>ALAMBRADO DE PUAS CON POSTES DE CARACA-LECHERO</v>
          </cell>
          <cell r="C12" t="str">
            <v>m</v>
          </cell>
          <cell r="D12">
            <v>3.63</v>
          </cell>
        </row>
        <row r="13">
          <cell r="A13" t="str">
            <v>24E</v>
          </cell>
          <cell r="B13" t="str">
            <v>ALDABA COMUN 114 mm TORNILLOS 7*1"</v>
          </cell>
          <cell r="C13" t="str">
            <v>u</v>
          </cell>
          <cell r="D13">
            <v>3.7</v>
          </cell>
        </row>
        <row r="14">
          <cell r="A14" t="str">
            <v>3E</v>
          </cell>
          <cell r="B14" t="str">
            <v>ALFOMBRA BUCLE GRUESO</v>
          </cell>
          <cell r="C14" t="str">
            <v>m2</v>
          </cell>
          <cell r="D14">
            <v>31.8</v>
          </cell>
        </row>
        <row r="15">
          <cell r="A15" t="str">
            <v>26E</v>
          </cell>
          <cell r="B15" t="str">
            <v>ALFEIZER  e=5 cm f'c= 180 kg/cm2</v>
          </cell>
          <cell r="C15" t="str">
            <v>m</v>
          </cell>
          <cell r="D15">
            <v>13.13</v>
          </cell>
        </row>
        <row r="16">
          <cell r="A16" t="str">
            <v>28E</v>
          </cell>
          <cell r="B16" t="str">
            <v>ALISADO DE PISOS</v>
          </cell>
          <cell r="C16" t="str">
            <v>m2</v>
          </cell>
          <cell r="D16">
            <v>6.98</v>
          </cell>
        </row>
        <row r="17">
          <cell r="A17" t="str">
            <v>30E</v>
          </cell>
          <cell r="B17" t="str">
            <v>ALIVIANAMIENTO BLOQUE POMEZ (40x20x7)cm</v>
          </cell>
          <cell r="C17" t="str">
            <v>u</v>
          </cell>
          <cell r="D17">
            <v>0.83</v>
          </cell>
        </row>
        <row r="18">
          <cell r="A18" t="str">
            <v>32E</v>
          </cell>
          <cell r="B18" t="str">
            <v>ALIVIANAMIENTO BLOQUE POMEZ (40x20x10)cm</v>
          </cell>
          <cell r="C18" t="str">
            <v>u</v>
          </cell>
          <cell r="D18">
            <v>0.87</v>
          </cell>
        </row>
        <row r="19">
          <cell r="A19" t="str">
            <v>34E</v>
          </cell>
          <cell r="B19" t="str">
            <v>ALIVIANAMIENTO BLOQUE POMEZ (40x20x15)cm</v>
          </cell>
          <cell r="C19" t="str">
            <v>u</v>
          </cell>
          <cell r="D19">
            <v>0.98</v>
          </cell>
        </row>
        <row r="20">
          <cell r="A20" t="str">
            <v>36E</v>
          </cell>
          <cell r="B20" t="str">
            <v>ANCLAJES METALICOS (ABRAZADERAS)</v>
          </cell>
          <cell r="C20" t="str">
            <v>u</v>
          </cell>
          <cell r="D20">
            <v>12.98</v>
          </cell>
        </row>
        <row r="21">
          <cell r="A21" t="str">
            <v>38E</v>
          </cell>
          <cell r="B21" t="str">
            <v>ANGULO L30x30x3mm SOLDADO (SUMINISTRO-INSTAL)</v>
          </cell>
          <cell r="C21" t="str">
            <v>m</v>
          </cell>
          <cell r="D21">
            <v>3.93</v>
          </cell>
        </row>
        <row r="22">
          <cell r="A22" t="str">
            <v>40E</v>
          </cell>
          <cell r="B22" t="str">
            <v>ANGULO L40x40x3mm S0LDADO (SUMINISTRO-INSTAL)</v>
          </cell>
          <cell r="C22" t="str">
            <v>m</v>
          </cell>
          <cell r="D22">
            <v>5.16</v>
          </cell>
        </row>
        <row r="23">
          <cell r="A23" t="str">
            <v>42E</v>
          </cell>
          <cell r="B23" t="str">
            <v>ANGULO L50x50x3mm SOLDADO (SUMINISTRO-INSTAL)</v>
          </cell>
          <cell r="C23" t="str">
            <v>m</v>
          </cell>
          <cell r="D23">
            <v>6.69</v>
          </cell>
        </row>
        <row r="24">
          <cell r="A24" t="str">
            <v>44E</v>
          </cell>
          <cell r="B24" t="str">
            <v>ANGULO L50x50x6mm SOLDADO (SUMINISTRO-INSTAL)</v>
          </cell>
          <cell r="C24" t="str">
            <v>m</v>
          </cell>
          <cell r="D24">
            <v>13.02</v>
          </cell>
        </row>
        <row r="25">
          <cell r="A25" t="str">
            <v>46E</v>
          </cell>
          <cell r="B25" t="str">
            <v>ARCO INDOR FUTBOL (MALLA GALVANIZADA PERIMETRAL)</v>
          </cell>
          <cell r="C25" t="str">
            <v>u</v>
          </cell>
          <cell r="D25">
            <v>436.36</v>
          </cell>
        </row>
        <row r="26">
          <cell r="A26" t="str">
            <v>48E</v>
          </cell>
          <cell r="B26" t="str">
            <v>ARCOS DE FUTBOL CANCHA DEPORT. H=2.m L=4.m B=1.m</v>
          </cell>
          <cell r="C26" t="str">
            <v>u</v>
          </cell>
          <cell r="D26">
            <v>481.26</v>
          </cell>
        </row>
        <row r="27">
          <cell r="A27" t="str">
            <v>50E</v>
          </cell>
          <cell r="B27" t="str">
            <v>ARCO INDOR/TABLERO BASKET TOL GALVANIZADO</v>
          </cell>
          <cell r="C27" t="str">
            <v>u</v>
          </cell>
          <cell r="D27">
            <v>976.36</v>
          </cell>
        </row>
        <row r="28">
          <cell r="A28" t="str">
            <v>52E</v>
          </cell>
          <cell r="B28" t="str">
            <v>ARGOLLAS, PARALELAS VERTIC. Y SOGA (JUEGOS RECREA)</v>
          </cell>
          <cell r="C28" t="str">
            <v>u</v>
          </cell>
          <cell r="D28">
            <v>236.16</v>
          </cell>
        </row>
        <row r="29">
          <cell r="A29" t="str">
            <v>54E</v>
          </cell>
          <cell r="B29" t="str">
            <v>ARREGLO Y PINTADO DE PUERTAS MADERA (ESMALTE)</v>
          </cell>
          <cell r="C29" t="str">
            <v>u</v>
          </cell>
          <cell r="D29">
            <v>40.1</v>
          </cell>
        </row>
        <row r="30">
          <cell r="A30" t="str">
            <v>56E</v>
          </cell>
          <cell r="B30" t="str">
            <v>ARREGLO Y PINTADO DE PUERTAS MADERA (LACA)</v>
          </cell>
          <cell r="C30" t="str">
            <v>u</v>
          </cell>
          <cell r="D30">
            <v>28.8</v>
          </cell>
        </row>
        <row r="31">
          <cell r="A31" t="str">
            <v>58E</v>
          </cell>
          <cell r="B31" t="str">
            <v>BAJANTE PVC 110 mm PARA VENTILACION</v>
          </cell>
          <cell r="C31" t="str">
            <v>m</v>
          </cell>
          <cell r="D31">
            <v>4.63</v>
          </cell>
        </row>
        <row r="32">
          <cell r="A32" t="str">
            <v>60E</v>
          </cell>
          <cell r="B32" t="str">
            <v>BALDOSA DE GRANITO</v>
          </cell>
          <cell r="C32" t="str">
            <v>m2</v>
          </cell>
          <cell r="D32">
            <v>28.12</v>
          </cell>
        </row>
        <row r="33">
          <cell r="A33" t="str">
            <v>62E</v>
          </cell>
          <cell r="B33" t="str">
            <v>BALDOSA DE GRANITO (ECONOMICO)</v>
          </cell>
          <cell r="C33" t="str">
            <v>m2</v>
          </cell>
          <cell r="D33">
            <v>26.71</v>
          </cell>
        </row>
        <row r="34">
          <cell r="A34" t="str">
            <v>64E</v>
          </cell>
          <cell r="B34" t="str">
            <v>BALDOSA DE GRANITO EN GRADAS</v>
          </cell>
          <cell r="C34" t="str">
            <v>m2</v>
          </cell>
          <cell r="D34">
            <v>29.12</v>
          </cell>
        </row>
        <row r="35">
          <cell r="A35" t="str">
            <v>66E</v>
          </cell>
          <cell r="B35" t="str">
            <v>PARQUET DE ROBLE BARNIZADO TIPO BALDOSA</v>
          </cell>
          <cell r="C35" t="str">
            <v>m2</v>
          </cell>
          <cell r="D35">
            <v>19.39</v>
          </cell>
        </row>
        <row r="36">
          <cell r="A36" t="str">
            <v>68E</v>
          </cell>
          <cell r="B36" t="str">
            <v>BALDOSA TEXTURIZA</v>
          </cell>
          <cell r="C36" t="str">
            <v>m2</v>
          </cell>
          <cell r="D36">
            <v>40</v>
          </cell>
        </row>
        <row r="37">
          <cell r="A37" t="str">
            <v>70E</v>
          </cell>
          <cell r="B37" t="str">
            <v>BALUSTRES HORMIGON</v>
          </cell>
          <cell r="C37" t="str">
            <v>u</v>
          </cell>
          <cell r="D37">
            <v>2.73</v>
          </cell>
        </row>
        <row r="38">
          <cell r="A38" t="str">
            <v>72E</v>
          </cell>
          <cell r="B38" t="str">
            <v>BANCAS DE HORMIGON (RECUBRIMIENTO DE GRANITO)</v>
          </cell>
          <cell r="C38" t="str">
            <v>u</v>
          </cell>
          <cell r="D38">
            <v>104.65</v>
          </cell>
        </row>
        <row r="39">
          <cell r="A39" t="str">
            <v>74E</v>
          </cell>
          <cell r="B39" t="str">
            <v>BANCAS H.A. a=0.50 m h=0.45 m e=7 cm HIERRO</v>
          </cell>
          <cell r="C39" t="str">
            <v>m</v>
          </cell>
          <cell r="D39">
            <v>32.909999999999997</v>
          </cell>
        </row>
        <row r="40">
          <cell r="A40" t="str">
            <v>76E</v>
          </cell>
          <cell r="B40" t="str">
            <v>BANCA METALICA DE PLATINAS PINTADA</v>
          </cell>
          <cell r="C40" t="str">
            <v>u</v>
          </cell>
          <cell r="D40">
            <v>153.77000000000001</v>
          </cell>
        </row>
        <row r="41">
          <cell r="A41" t="str">
            <v>78E</v>
          </cell>
          <cell r="B41" t="str">
            <v>BANCAS ORNAMENTAL CIRCULAR (FORJADO LABRADO)</v>
          </cell>
          <cell r="C41" t="str">
            <v>m</v>
          </cell>
          <cell r="D41">
            <v>227.67</v>
          </cell>
        </row>
        <row r="42">
          <cell r="A42" t="str">
            <v>80E</v>
          </cell>
          <cell r="B42" t="str">
            <v>BARRA ASIMETRICA FIJA TUBO H.G. ISO II</v>
          </cell>
          <cell r="C42" t="str">
            <v>u</v>
          </cell>
          <cell r="D42">
            <v>57.37</v>
          </cell>
        </row>
        <row r="43">
          <cell r="A43" t="str">
            <v>82E</v>
          </cell>
          <cell r="B43" t="str">
            <v>BARRAS PARALELAS TUBO H.G. ISO II</v>
          </cell>
          <cell r="C43" t="str">
            <v>u</v>
          </cell>
          <cell r="D43">
            <v>113.54</v>
          </cell>
        </row>
        <row r="44">
          <cell r="A44" t="str">
            <v>84E</v>
          </cell>
          <cell r="B44" t="str">
            <v>BARREDERA DE CERAMICA</v>
          </cell>
          <cell r="C44" t="str">
            <v>m</v>
          </cell>
          <cell r="D44">
            <v>4.5599999999999996</v>
          </cell>
        </row>
        <row r="45">
          <cell r="A45" t="str">
            <v>86E</v>
          </cell>
          <cell r="B45" t="str">
            <v>BARREDERA GRANITO HABANA h=10 cm</v>
          </cell>
          <cell r="C45" t="str">
            <v>m</v>
          </cell>
          <cell r="D45">
            <v>4</v>
          </cell>
        </row>
        <row r="46">
          <cell r="A46" t="str">
            <v>88E</v>
          </cell>
          <cell r="B46" t="str">
            <v>BARREDERA DE GRESS</v>
          </cell>
          <cell r="C46" t="str">
            <v>m</v>
          </cell>
          <cell r="D46">
            <v>5.58</v>
          </cell>
        </row>
        <row r="47">
          <cell r="A47" t="str">
            <v>90E</v>
          </cell>
          <cell r="B47" t="str">
            <v>BARREDERA DE MADERA</v>
          </cell>
          <cell r="C47" t="str">
            <v>m</v>
          </cell>
          <cell r="D47">
            <v>2.2599999999999998</v>
          </cell>
        </row>
        <row r="48">
          <cell r="A48" t="str">
            <v>92E</v>
          </cell>
          <cell r="B48" t="str">
            <v>BARREDERA DE VINYL</v>
          </cell>
          <cell r="C48" t="str">
            <v>m</v>
          </cell>
          <cell r="D48">
            <v>1.43</v>
          </cell>
        </row>
        <row r="49">
          <cell r="A49" t="str">
            <v>94E</v>
          </cell>
          <cell r="B49" t="str">
            <v>BASE DE PIEDRA TALLADAS PARA MARCOS DE PUERTA</v>
          </cell>
          <cell r="C49" t="str">
            <v>u</v>
          </cell>
          <cell r="D49">
            <v>85.74</v>
          </cell>
        </row>
        <row r="50">
          <cell r="A50" t="str">
            <v>96E</v>
          </cell>
          <cell r="B50" t="str">
            <v>BASE METALICA 30x30x6 SOPORTE COLUMNA METALICA</v>
          </cell>
          <cell r="C50" t="str">
            <v>u</v>
          </cell>
          <cell r="D50">
            <v>9.73</v>
          </cell>
        </row>
        <row r="51">
          <cell r="A51" t="str">
            <v>98E</v>
          </cell>
          <cell r="B51" t="str">
            <v>BASUREROS METALICOS 0.50x0.50 TOL GALV. 2 mm</v>
          </cell>
          <cell r="C51" t="str">
            <v>u</v>
          </cell>
          <cell r="D51">
            <v>151.1</v>
          </cell>
        </row>
        <row r="52">
          <cell r="A52" t="str">
            <v>100E</v>
          </cell>
          <cell r="B52" t="str">
            <v>BISAGRAS HIERRO 1/2" SOLDADAS</v>
          </cell>
          <cell r="C52" t="str">
            <v>u</v>
          </cell>
          <cell r="D52">
            <v>1.21</v>
          </cell>
        </row>
        <row r="53">
          <cell r="A53" t="str">
            <v>102E</v>
          </cell>
          <cell r="B53" t="str">
            <v>BISOLA DE PAMBIL d=10-12 cm</v>
          </cell>
          <cell r="C53" t="str">
            <v>m</v>
          </cell>
          <cell r="D53">
            <v>2.33</v>
          </cell>
        </row>
        <row r="54">
          <cell r="A54" t="str">
            <v>104E</v>
          </cell>
          <cell r="B54" t="str">
            <v>BORDILLO INFERIOR DE BANCAS (MATERIAL MADERA)</v>
          </cell>
          <cell r="C54" t="str">
            <v>m</v>
          </cell>
          <cell r="D54">
            <v>7.08</v>
          </cell>
        </row>
        <row r="55">
          <cell r="A55" t="str">
            <v>106E</v>
          </cell>
          <cell r="B55" t="str">
            <v>BORDILLO TINETA BAÑO</v>
          </cell>
          <cell r="C55" t="str">
            <v>m</v>
          </cell>
          <cell r="D55">
            <v>10.55</v>
          </cell>
        </row>
        <row r="56">
          <cell r="A56" t="str">
            <v>108E</v>
          </cell>
          <cell r="B56" t="str">
            <v>BOTAGUAS PERIMETRAL (0.20*0.10*0.10)m</v>
          </cell>
          <cell r="C56" t="str">
            <v>m</v>
          </cell>
          <cell r="D56">
            <v>22.3</v>
          </cell>
        </row>
        <row r="57">
          <cell r="A57" t="str">
            <v>110E</v>
          </cell>
          <cell r="B57" t="str">
            <v>BUTACAS PARA SECRETARIOS Y ASESORES</v>
          </cell>
          <cell r="C57" t="str">
            <v>u</v>
          </cell>
          <cell r="D57">
            <v>148.68</v>
          </cell>
        </row>
        <row r="58">
          <cell r="A58" t="str">
            <v>112E</v>
          </cell>
          <cell r="B58" t="str">
            <v>BUTACAS UNIPERSONALES PARA AUDITORIO</v>
          </cell>
          <cell r="C58" t="str">
            <v>u</v>
          </cell>
          <cell r="D58">
            <v>88.51</v>
          </cell>
        </row>
        <row r="59">
          <cell r="A59" t="str">
            <v>5E</v>
          </cell>
          <cell r="B59" t="str">
            <v>CABLE DE ACERO 1/2"</v>
          </cell>
          <cell r="C59" t="str">
            <v>m</v>
          </cell>
          <cell r="D59">
            <v>16.010000000000002</v>
          </cell>
        </row>
        <row r="60">
          <cell r="A60" t="str">
            <v>936E</v>
          </cell>
          <cell r="B60" t="str">
            <v>CABLE DE ACERO 3/4" ANCLADO</v>
          </cell>
          <cell r="C60" t="str">
            <v>m</v>
          </cell>
          <cell r="D60">
            <v>27.58</v>
          </cell>
        </row>
        <row r="61">
          <cell r="A61" t="str">
            <v>938E</v>
          </cell>
          <cell r="B61" t="str">
            <v>CABLE DE ACERO 1 3/4"</v>
          </cell>
          <cell r="C61" t="str">
            <v>m</v>
          </cell>
          <cell r="D61">
            <v>26.67</v>
          </cell>
        </row>
        <row r="62">
          <cell r="A62" t="str">
            <v>940E</v>
          </cell>
          <cell r="B62" t="str">
            <v>CABLE DE ACERO 3"</v>
          </cell>
          <cell r="C62" t="str">
            <v>m</v>
          </cell>
          <cell r="D62">
            <v>43.55</v>
          </cell>
        </row>
        <row r="63">
          <cell r="A63" t="str">
            <v>114E</v>
          </cell>
          <cell r="B63" t="str">
            <v>CAMPANA DE TOL CON DUCTO PARA FOGON</v>
          </cell>
          <cell r="C63" t="str">
            <v>u</v>
          </cell>
          <cell r="D63">
            <v>250.12</v>
          </cell>
        </row>
        <row r="64">
          <cell r="A64" t="str">
            <v>116E</v>
          </cell>
          <cell r="B64" t="str">
            <v>CANAL TOL GALV h=15cm, a=15cm desarr. 60 cm</v>
          </cell>
          <cell r="C64" t="str">
            <v>m</v>
          </cell>
          <cell r="D64">
            <v>17.45</v>
          </cell>
        </row>
        <row r="65">
          <cell r="A65" t="str">
            <v>942E</v>
          </cell>
          <cell r="B65" t="str">
            <v>CAÑA DE GUADUA D=8-10 cm</v>
          </cell>
          <cell r="C65" t="str">
            <v>m</v>
          </cell>
          <cell r="D65">
            <v>0.72</v>
          </cell>
        </row>
        <row r="66">
          <cell r="A66" t="str">
            <v>118E</v>
          </cell>
          <cell r="B66" t="str">
            <v>CERAMICA DE COLOR BLANCO 30x30cm</v>
          </cell>
          <cell r="C66" t="str">
            <v>m2</v>
          </cell>
          <cell r="D66">
            <v>20.07</v>
          </cell>
        </row>
        <row r="67">
          <cell r="A67" t="str">
            <v>120E</v>
          </cell>
          <cell r="B67" t="str">
            <v>CERAMICA DE COLOR NEGRO 20x20cm</v>
          </cell>
          <cell r="C67" t="str">
            <v>m2</v>
          </cell>
          <cell r="D67">
            <v>23.22</v>
          </cell>
        </row>
        <row r="68">
          <cell r="A68" t="str">
            <v>122E</v>
          </cell>
          <cell r="B68" t="str">
            <v>CERAMICA DE LUCCA 0.50x0.50m</v>
          </cell>
          <cell r="C68" t="str">
            <v>m2</v>
          </cell>
          <cell r="D68">
            <v>33.78</v>
          </cell>
        </row>
        <row r="69">
          <cell r="A69" t="str">
            <v>124E</v>
          </cell>
          <cell r="B69" t="str">
            <v>CERAMICA IMPORTADA</v>
          </cell>
          <cell r="C69" t="str">
            <v>m2</v>
          </cell>
          <cell r="D69">
            <v>46.04</v>
          </cell>
        </row>
        <row r="70">
          <cell r="A70" t="str">
            <v>126E</v>
          </cell>
          <cell r="B70" t="str">
            <v>CERAMICA PARA PAREDES INTERIORES</v>
          </cell>
          <cell r="C70" t="str">
            <v>m2</v>
          </cell>
          <cell r="D70">
            <v>21.4</v>
          </cell>
        </row>
        <row r="71">
          <cell r="A71" t="str">
            <v>128E</v>
          </cell>
          <cell r="B71" t="str">
            <v>CERAMICA PARA PISO COLOR AZUL/CELESTE</v>
          </cell>
          <cell r="C71" t="str">
            <v>m2</v>
          </cell>
          <cell r="D71">
            <v>21.44</v>
          </cell>
        </row>
        <row r="72">
          <cell r="A72" t="str">
            <v>130E</v>
          </cell>
          <cell r="B72" t="str">
            <v>CERAMICA PARA PISOS</v>
          </cell>
          <cell r="C72" t="str">
            <v>m2</v>
          </cell>
          <cell r="D72">
            <v>18.79</v>
          </cell>
        </row>
        <row r="73">
          <cell r="A73" t="str">
            <v>132E</v>
          </cell>
          <cell r="B73" t="str">
            <v>CERAMICA PARA PISOS 33.8x33.8(MULTIDISEÑO)e=7 mm</v>
          </cell>
          <cell r="C73" t="str">
            <v>m2</v>
          </cell>
          <cell r="D73">
            <v>17.71</v>
          </cell>
        </row>
        <row r="74">
          <cell r="A74" t="str">
            <v>134E</v>
          </cell>
          <cell r="B74" t="str">
            <v>CERAMICA PARA PISOS 40x40 ALTO TRAFICO e=7 mm</v>
          </cell>
          <cell r="C74" t="str">
            <v>m2</v>
          </cell>
          <cell r="D74">
            <v>22.25</v>
          </cell>
        </row>
        <row r="75">
          <cell r="A75" t="str">
            <v>136E</v>
          </cell>
          <cell r="B75" t="str">
            <v>CERAMICA ROMANA Y GRIEGA (18x9)cm,(9x9)cm</v>
          </cell>
          <cell r="C75" t="str">
            <v>m2</v>
          </cell>
          <cell r="D75">
            <v>30.38</v>
          </cell>
        </row>
        <row r="76">
          <cell r="A76" t="str">
            <v>138E</v>
          </cell>
          <cell r="B76" t="str">
            <v>CERRADURA DE BAÑO TIPO ECONOMICA</v>
          </cell>
          <cell r="C76" t="str">
            <v>u</v>
          </cell>
          <cell r="D76">
            <v>19.579999999999998</v>
          </cell>
        </row>
        <row r="77">
          <cell r="A77" t="str">
            <v>144E</v>
          </cell>
          <cell r="B77" t="str">
            <v>CERRADURA DE BAÑO TIPO IMPORTADO</v>
          </cell>
          <cell r="C77" t="str">
            <v>u</v>
          </cell>
          <cell r="D77">
            <v>29.63</v>
          </cell>
        </row>
        <row r="78">
          <cell r="A78" t="str">
            <v>140E</v>
          </cell>
          <cell r="B78" t="str">
            <v>CERRADURA LLAVE-LLAVE</v>
          </cell>
          <cell r="C78" t="str">
            <v>u</v>
          </cell>
          <cell r="D78">
            <v>21.03</v>
          </cell>
        </row>
        <row r="79">
          <cell r="A79" t="str">
            <v>142E</v>
          </cell>
          <cell r="B79" t="str">
            <v>CERRADURA LLAVE -SEGURO</v>
          </cell>
          <cell r="C79" t="str">
            <v>u</v>
          </cell>
          <cell r="D79">
            <v>22.25</v>
          </cell>
        </row>
        <row r="80">
          <cell r="A80" t="str">
            <v>146E</v>
          </cell>
          <cell r="B80" t="str">
            <v>CERRADURA TIPO PRINCIPAL IMPORTADA</v>
          </cell>
          <cell r="C80" t="str">
            <v>u</v>
          </cell>
          <cell r="D80">
            <v>40.450000000000003</v>
          </cell>
        </row>
        <row r="81">
          <cell r="A81" t="str">
            <v>148E</v>
          </cell>
          <cell r="B81" t="str">
            <v>CERRAMIENTO DE MALLA H=2.00m</v>
          </cell>
          <cell r="C81" t="str">
            <v>m</v>
          </cell>
          <cell r="D81">
            <v>31.53</v>
          </cell>
        </row>
        <row r="82">
          <cell r="A82" t="str">
            <v>149E</v>
          </cell>
          <cell r="B82" t="str">
            <v>CERRAMIENTO DE MALLA H=2m TUBO 2" ALAM.PUAS</v>
          </cell>
          <cell r="C82" t="str">
            <v>m</v>
          </cell>
          <cell r="D82">
            <v>31.88</v>
          </cell>
        </row>
        <row r="83">
          <cell r="A83" t="str">
            <v>150E</v>
          </cell>
          <cell r="B83" t="str">
            <v>CERRAMIENTO DE MALLA H=2.00 m, ALAMBRE DE PUAS</v>
          </cell>
          <cell r="C83" t="str">
            <v>m</v>
          </cell>
          <cell r="D83">
            <v>30.29</v>
          </cell>
        </row>
        <row r="84">
          <cell r="A84" t="str">
            <v>152E</v>
          </cell>
          <cell r="B84" t="str">
            <v>CERRAMIENTO MALLA H=2.00m(INC.SUJECCION INFERIOR)</v>
          </cell>
          <cell r="C84" t="str">
            <v>m</v>
          </cell>
          <cell r="D84">
            <v>34.96</v>
          </cell>
        </row>
        <row r="85">
          <cell r="A85" t="str">
            <v>154E</v>
          </cell>
          <cell r="B85" t="str">
            <v>CERRAM. MALLA H=2.00m TUBO PERIMETAL H.G. 2"x2 mm</v>
          </cell>
          <cell r="C85" t="str">
            <v>m</v>
          </cell>
          <cell r="D85">
            <v>47.23</v>
          </cell>
        </row>
        <row r="86">
          <cell r="A86" t="str">
            <v>156E</v>
          </cell>
          <cell r="B86" t="str">
            <v>CERRAMIENTO DE MALLA H=1.50 m</v>
          </cell>
          <cell r="C86" t="str">
            <v>m</v>
          </cell>
          <cell r="D86">
            <v>24.76</v>
          </cell>
        </row>
        <row r="87">
          <cell r="A87" t="str">
            <v>158E</v>
          </cell>
          <cell r="B87" t="str">
            <v>CERRAMIENTO DE MALLA ELECTROSOLDADA 10x10x6mm</v>
          </cell>
          <cell r="C87" t="str">
            <v>m2</v>
          </cell>
          <cell r="D87">
            <v>21.62</v>
          </cell>
        </row>
        <row r="88">
          <cell r="A88" t="str">
            <v>160E</v>
          </cell>
          <cell r="B88" t="str">
            <v>CERRAMIENTO PROVISIONAL MADERA SEMIDURA</v>
          </cell>
          <cell r="C88" t="str">
            <v>m2</v>
          </cell>
          <cell r="D88">
            <v>7.78</v>
          </cell>
        </row>
        <row r="89">
          <cell r="A89" t="str">
            <v>162E</v>
          </cell>
          <cell r="B89" t="str">
            <v>CERRAMIENTO PROVISIONAL DE CAÑA H=2.20 m</v>
          </cell>
          <cell r="C89" t="str">
            <v>m</v>
          </cell>
          <cell r="D89">
            <v>6.17</v>
          </cell>
        </row>
        <row r="90">
          <cell r="A90" t="str">
            <v>164E</v>
          </cell>
          <cell r="B90" t="str">
            <v>CLOSET DIVISION MADERA MDF LACADO</v>
          </cell>
          <cell r="C90" t="str">
            <v>m2</v>
          </cell>
          <cell r="D90">
            <v>121.95</v>
          </cell>
        </row>
        <row r="91">
          <cell r="A91" t="str">
            <v>166E</v>
          </cell>
          <cell r="B91" t="str">
            <v>CIELO RASO CON MALLA ENLUCIDO</v>
          </cell>
          <cell r="C91" t="str">
            <v>m2</v>
          </cell>
          <cell r="D91">
            <v>12.82</v>
          </cell>
        </row>
        <row r="92">
          <cell r="A92" t="str">
            <v>168E</v>
          </cell>
          <cell r="B92" t="str">
            <v>CIELO RASO FALSO FIBROCEL(INC. SOPORTES ALUMINIO)</v>
          </cell>
          <cell r="C92" t="str">
            <v>m2</v>
          </cell>
          <cell r="D92">
            <v>17.14</v>
          </cell>
        </row>
        <row r="93">
          <cell r="A93" t="str">
            <v>170E</v>
          </cell>
          <cell r="B93" t="str">
            <v>CIELO RASO FALSO DECORATIVO INC. SOPORTES ALUMINIO</v>
          </cell>
          <cell r="C93" t="str">
            <v>m2</v>
          </cell>
          <cell r="D93">
            <v>25.89</v>
          </cell>
        </row>
        <row r="94">
          <cell r="A94" t="str">
            <v>174E</v>
          </cell>
          <cell r="B94" t="str">
            <v>CINTA (JUNTA IMPERMEABLE)  PVC</v>
          </cell>
          <cell r="C94" t="str">
            <v>m</v>
          </cell>
          <cell r="D94">
            <v>6.27</v>
          </cell>
        </row>
        <row r="95">
          <cell r="A95" t="str">
            <v>176E</v>
          </cell>
          <cell r="B95" t="str">
            <v>COLUMBIOS (JUEGOS RECREACIONALES)</v>
          </cell>
          <cell r="C95" t="str">
            <v>u</v>
          </cell>
          <cell r="D95">
            <v>423.7</v>
          </cell>
        </row>
        <row r="96">
          <cell r="A96" t="str">
            <v>178E</v>
          </cell>
          <cell r="B96" t="str">
            <v>COLOCACION PUERTA DE CERRAMIENTO</v>
          </cell>
          <cell r="C96" t="str">
            <v>u</v>
          </cell>
          <cell r="D96">
            <v>27.14</v>
          </cell>
        </row>
        <row r="97">
          <cell r="A97" t="str">
            <v>180E</v>
          </cell>
          <cell r="B97" t="str">
            <v>COLOCACION PUERTAS METALICAS(0.70-1.00)m H=1.5-2 m</v>
          </cell>
          <cell r="C97" t="str">
            <v>u</v>
          </cell>
          <cell r="D97">
            <v>9.73</v>
          </cell>
        </row>
        <row r="98">
          <cell r="A98" t="str">
            <v>182E</v>
          </cell>
          <cell r="B98" t="str">
            <v>COLUMNA DE MANIOBRA</v>
          </cell>
          <cell r="C98" t="str">
            <v>u</v>
          </cell>
          <cell r="D98">
            <v>284.62</v>
          </cell>
        </row>
        <row r="99">
          <cell r="A99" t="str">
            <v>184E</v>
          </cell>
          <cell r="B99" t="str">
            <v>CONFORMACION DE TALUD</v>
          </cell>
          <cell r="C99" t="str">
            <v>m2</v>
          </cell>
          <cell r="D99">
            <v>0.62</v>
          </cell>
        </row>
        <row r="100">
          <cell r="A100" t="str">
            <v>186E</v>
          </cell>
          <cell r="B100" t="str">
            <v>CONSTRUCCION GUACHIMANIA-BODEGAS AREAS DE SERVICIO</v>
          </cell>
          <cell r="C100" t="str">
            <v>u</v>
          </cell>
          <cell r="D100">
            <v>265.42</v>
          </cell>
        </row>
        <row r="101">
          <cell r="A101" t="str">
            <v>188E</v>
          </cell>
          <cell r="B101" t="str">
            <v>CONTRAPISO H.S e=10 cm CON MALLA ARMEX SIN SUBBASE</v>
          </cell>
          <cell r="C101" t="str">
            <v>m2</v>
          </cell>
          <cell r="D101">
            <v>18.3</v>
          </cell>
        </row>
        <row r="102">
          <cell r="A102" t="str">
            <v>190E</v>
          </cell>
          <cell r="B102" t="str">
            <v>CONTRAPISO H.S e=10cm 180 kg/cm2 SIN SUB-BASE</v>
          </cell>
          <cell r="C102" t="str">
            <v>m2</v>
          </cell>
          <cell r="D102">
            <v>14.67</v>
          </cell>
        </row>
        <row r="103">
          <cell r="A103" t="str">
            <v>192E</v>
          </cell>
          <cell r="B103" t="str">
            <v>CONTRAPISO H.S e=10cm 180kg/cm2 ARMEX-SUBBASE 12cm</v>
          </cell>
          <cell r="C103" t="str">
            <v>m2</v>
          </cell>
          <cell r="D103">
            <v>21.55</v>
          </cell>
        </row>
        <row r="104">
          <cell r="A104" t="str">
            <v>194E</v>
          </cell>
          <cell r="B104" t="str">
            <v>CONTRAPISO H.S e=10cm 180 kg/cm2 SUBBASE e=15 cm</v>
          </cell>
          <cell r="C104" t="str">
            <v>m2</v>
          </cell>
          <cell r="D104">
            <v>18.170000000000002</v>
          </cell>
        </row>
        <row r="105">
          <cell r="A105" t="str">
            <v>196E</v>
          </cell>
          <cell r="B105" t="str">
            <v>CONTRAPISO H.S e=7cm 180 kg/cm2 SUB-BASE e=15 cm</v>
          </cell>
          <cell r="C105" t="str">
            <v>m2</v>
          </cell>
          <cell r="D105">
            <v>13.45</v>
          </cell>
        </row>
        <row r="106">
          <cell r="A106" t="str">
            <v>198E</v>
          </cell>
          <cell r="B106" t="str">
            <v>CORNIZA (ALFEIZER DE COLUMNAS)</v>
          </cell>
          <cell r="C106" t="str">
            <v>m</v>
          </cell>
          <cell r="D106">
            <v>11.07</v>
          </cell>
        </row>
        <row r="107">
          <cell r="A107" t="str">
            <v>200E</v>
          </cell>
          <cell r="B107" t="str">
            <v>CORTINA DE VIDRIO TEMPLADO 8 mm</v>
          </cell>
          <cell r="C107" t="str">
            <v>m2</v>
          </cell>
          <cell r="D107">
            <v>165.78</v>
          </cell>
        </row>
        <row r="108">
          <cell r="A108" t="str">
            <v>202E</v>
          </cell>
          <cell r="B108" t="str">
            <v>CORREAS DE MADERA 6 1/2x5 cm</v>
          </cell>
          <cell r="C108" t="str">
            <v>m</v>
          </cell>
          <cell r="D108">
            <v>2.5499999999999998</v>
          </cell>
        </row>
        <row r="109">
          <cell r="A109" t="str">
            <v>204E</v>
          </cell>
          <cell r="B109" t="str">
            <v>CORREAS TIRAS DE CAÑA GUADUA a=6 cm</v>
          </cell>
          <cell r="C109" t="str">
            <v>m</v>
          </cell>
          <cell r="D109">
            <v>0.63</v>
          </cell>
        </row>
        <row r="110">
          <cell r="A110" t="str">
            <v>206E</v>
          </cell>
          <cell r="B110" t="str">
            <v>CORRECCION DE FISURAS Y SELLADO DE FACHADA</v>
          </cell>
          <cell r="C110" t="str">
            <v>m2</v>
          </cell>
          <cell r="D110">
            <v>3.52</v>
          </cell>
        </row>
        <row r="111">
          <cell r="A111" t="str">
            <v>208E</v>
          </cell>
          <cell r="B111" t="str">
            <v>CORRECION ENLUCIDO e=4 cm (ADITIVO PEGANTE )</v>
          </cell>
          <cell r="C111" t="str">
            <v>m2</v>
          </cell>
          <cell r="D111">
            <v>31.83</v>
          </cell>
        </row>
        <row r="112">
          <cell r="A112" t="str">
            <v>996E</v>
          </cell>
          <cell r="B112" t="str">
            <v>CUBIERTA DE FIBROCEMENTO</v>
          </cell>
          <cell r="C112" t="str">
            <v>m2</v>
          </cell>
          <cell r="D112">
            <v>10.029999999999999</v>
          </cell>
        </row>
        <row r="113">
          <cell r="A113" t="str">
            <v>212E</v>
          </cell>
          <cell r="B113" t="str">
            <v>CUBIERTA POLICARBONATO CELULAR 6mm</v>
          </cell>
          <cell r="C113" t="str">
            <v>m2</v>
          </cell>
          <cell r="D113">
            <v>15.73</v>
          </cell>
        </row>
        <row r="114">
          <cell r="A114" t="str">
            <v>214E</v>
          </cell>
          <cell r="B114" t="str">
            <v>CUBIERTA DE ZINC</v>
          </cell>
          <cell r="C114" t="str">
            <v>m2</v>
          </cell>
          <cell r="D114">
            <v>6.28</v>
          </cell>
        </row>
        <row r="115">
          <cell r="A115" t="str">
            <v>216E</v>
          </cell>
          <cell r="B115" t="str">
            <v>CUBIERTA ZINC TRASLUCIDO e=0.30 mm</v>
          </cell>
          <cell r="C115" t="str">
            <v>m2</v>
          </cell>
          <cell r="D115">
            <v>10.050000000000001</v>
          </cell>
        </row>
        <row r="116">
          <cell r="A116" t="str">
            <v>218E</v>
          </cell>
          <cell r="B116" t="str">
            <v>CUBIERTA DE PAJA TOQUILLA (INC. ESTRUCTURA SOPORT)</v>
          </cell>
          <cell r="C116" t="str">
            <v>m2</v>
          </cell>
          <cell r="D116">
            <v>50.24</v>
          </cell>
        </row>
        <row r="117">
          <cell r="A117" t="str">
            <v>226E</v>
          </cell>
          <cell r="B117" t="str">
            <v>CUBIERTA PANEL e=0.30 mm</v>
          </cell>
          <cell r="C117" t="str">
            <v>m2</v>
          </cell>
          <cell r="D117">
            <v>9.35</v>
          </cell>
        </row>
        <row r="118">
          <cell r="A118" t="str">
            <v>220E</v>
          </cell>
          <cell r="B118" t="str">
            <v>CUBIERTA PANEL e=0.40 mm</v>
          </cell>
          <cell r="C118" t="str">
            <v>m2</v>
          </cell>
          <cell r="D118">
            <v>11.77</v>
          </cell>
        </row>
        <row r="119">
          <cell r="A119" t="str">
            <v>222E</v>
          </cell>
          <cell r="B119" t="str">
            <v>CUBIERTA PANEL CURVO e=0.40 mm</v>
          </cell>
          <cell r="C119" t="str">
            <v>m2</v>
          </cell>
          <cell r="D119">
            <v>19.2</v>
          </cell>
        </row>
        <row r="120">
          <cell r="A120" t="str">
            <v>224E</v>
          </cell>
          <cell r="B120" t="str">
            <v>CUBIERTA ESTIPANEL PINTADO ESTILOX e=0.45 mm</v>
          </cell>
          <cell r="C120" t="str">
            <v>m2</v>
          </cell>
          <cell r="D120">
            <v>14</v>
          </cell>
        </row>
        <row r="121">
          <cell r="A121" t="str">
            <v>228E</v>
          </cell>
          <cell r="B121" t="str">
            <v>CUBIERTA TRASLUCIDA e=0.30 mm</v>
          </cell>
          <cell r="C121" t="str">
            <v>m2</v>
          </cell>
          <cell r="D121">
            <v>12.74</v>
          </cell>
        </row>
        <row r="122">
          <cell r="A122" t="str">
            <v>232E</v>
          </cell>
          <cell r="B122" t="str">
            <v>CUMBRERO METAL e=0.4mm  a=60 cm</v>
          </cell>
          <cell r="C122" t="str">
            <v>m</v>
          </cell>
          <cell r="D122">
            <v>12.56</v>
          </cell>
        </row>
        <row r="123">
          <cell r="A123" t="str">
            <v>234E</v>
          </cell>
          <cell r="B123" t="str">
            <v>CUMBRERO DURATECHO e=0.30 mm a=0.30 m</v>
          </cell>
          <cell r="C123" t="str">
            <v>m</v>
          </cell>
          <cell r="D123">
            <v>9.64</v>
          </cell>
        </row>
        <row r="124">
          <cell r="A124" t="str">
            <v>236E</v>
          </cell>
          <cell r="B124" t="str">
            <v>CUMBRERO TRASLUCIDO (DURATECHO e=0.30 mm)</v>
          </cell>
          <cell r="C124" t="str">
            <v>m</v>
          </cell>
          <cell r="D124">
            <v>8.4</v>
          </cell>
        </row>
        <row r="125">
          <cell r="A125" t="str">
            <v>998E</v>
          </cell>
          <cell r="B125" t="str">
            <v>CUMBRERO DE ETERNIT</v>
          </cell>
          <cell r="C125" t="str">
            <v>m</v>
          </cell>
          <cell r="D125">
            <v>12.6</v>
          </cell>
        </row>
        <row r="126">
          <cell r="A126" t="str">
            <v>230E</v>
          </cell>
          <cell r="B126" t="str">
            <v>CUBO PROFUNDO DE AGUA H=10.00 m</v>
          </cell>
          <cell r="C126" t="str">
            <v>u</v>
          </cell>
          <cell r="D126">
            <v>368.16</v>
          </cell>
        </row>
        <row r="127">
          <cell r="A127" t="str">
            <v>238E</v>
          </cell>
          <cell r="B127" t="str">
            <v>DESARMADA DE CUBIERTA (HOJAS ASBESTO CEMENTO)</v>
          </cell>
          <cell r="C127" t="str">
            <v>m2</v>
          </cell>
          <cell r="D127">
            <v>2.63</v>
          </cell>
        </row>
        <row r="128">
          <cell r="A128" t="str">
            <v>240E</v>
          </cell>
          <cell r="B128" t="str">
            <v>DERROCAMIENTO DE CONTRAPISO CON ACERO REFUERZO</v>
          </cell>
          <cell r="C128" t="str">
            <v>m2</v>
          </cell>
          <cell r="D128">
            <v>3.39</v>
          </cell>
        </row>
        <row r="129">
          <cell r="A129" t="str">
            <v>242E</v>
          </cell>
          <cell r="B129" t="str">
            <v>DERROCAMIENTO DE VEREDA</v>
          </cell>
          <cell r="C129" t="str">
            <v>m2</v>
          </cell>
          <cell r="D129">
            <v>3.05</v>
          </cell>
        </row>
        <row r="130">
          <cell r="A130" t="str">
            <v>244E</v>
          </cell>
          <cell r="B130" t="str">
            <v>DERROCAMIENTO MANUAL DE HORMIGON ARMADO</v>
          </cell>
          <cell r="C130" t="str">
            <v>m3</v>
          </cell>
          <cell r="D130">
            <v>121.89</v>
          </cell>
        </row>
        <row r="131">
          <cell r="A131" t="str">
            <v>248E</v>
          </cell>
          <cell r="B131" t="str">
            <v>DERROCAMIENTO MANUAL DE HORMIGON CICLOPEO</v>
          </cell>
          <cell r="C131" t="str">
            <v>m3</v>
          </cell>
          <cell r="D131">
            <v>81.260000000000005</v>
          </cell>
        </row>
        <row r="132">
          <cell r="A132" t="str">
            <v>246E</v>
          </cell>
          <cell r="B132" t="str">
            <v>DERROCAMIENTO ESTRUCTURA EXISTENTE CON MAQUINARIA</v>
          </cell>
          <cell r="C132" t="str">
            <v>m3</v>
          </cell>
          <cell r="D132">
            <v>56.82</v>
          </cell>
        </row>
        <row r="133">
          <cell r="A133" t="str">
            <v>250E</v>
          </cell>
          <cell r="B133" t="str">
            <v>DERROCAMIENTO HORMIGON SIMPLE</v>
          </cell>
          <cell r="C133" t="str">
            <v>m3</v>
          </cell>
          <cell r="D133">
            <v>81.260000000000005</v>
          </cell>
        </row>
        <row r="134">
          <cell r="A134" t="str">
            <v>252E</v>
          </cell>
          <cell r="B134" t="str">
            <v>DERROCAMIENTO Y ROTURA DE MAMPOSTERIA</v>
          </cell>
          <cell r="C134" t="str">
            <v>m2</v>
          </cell>
          <cell r="D134">
            <v>2.2999999999999998</v>
          </cell>
        </row>
        <row r="135">
          <cell r="A135" t="str">
            <v>254E</v>
          </cell>
          <cell r="B135" t="str">
            <v>DERROCAMIENTO Y ROTURA MAMP. (REVESTIDO AZULEJO)</v>
          </cell>
          <cell r="C135" t="str">
            <v>m2</v>
          </cell>
          <cell r="D135">
            <v>5.52</v>
          </cell>
        </row>
        <row r="136">
          <cell r="A136" t="str">
            <v>256E</v>
          </cell>
          <cell r="B136" t="str">
            <v>DERROCAMIENTO LOSA MACIZA e=10 cm</v>
          </cell>
          <cell r="C136" t="str">
            <v>m2</v>
          </cell>
          <cell r="D136">
            <v>13.92</v>
          </cell>
        </row>
        <row r="137">
          <cell r="A137" t="str">
            <v>258E</v>
          </cell>
          <cell r="B137" t="str">
            <v>DERROCAMIENTO MESON e=7 cm</v>
          </cell>
          <cell r="C137" t="str">
            <v>m</v>
          </cell>
          <cell r="D137">
            <v>9.94</v>
          </cell>
        </row>
        <row r="138">
          <cell r="A138" t="str">
            <v>260E</v>
          </cell>
          <cell r="B138" t="str">
            <v>DERROCAMIENTO MURO HORMIGON CICLOPEO (INC. MAQ)</v>
          </cell>
          <cell r="C138" t="str">
            <v>m3</v>
          </cell>
          <cell r="D138">
            <v>17.14</v>
          </cell>
        </row>
        <row r="139">
          <cell r="A139" t="str">
            <v>262E</v>
          </cell>
          <cell r="B139" t="str">
            <v>DESALOJO DE AGUA CON BOMBA (hora )</v>
          </cell>
          <cell r="C139" t="str">
            <v>u</v>
          </cell>
          <cell r="D139">
            <v>5.07</v>
          </cell>
        </row>
        <row r="140">
          <cell r="A140" t="str">
            <v>264E</v>
          </cell>
          <cell r="B140" t="str">
            <v>DESALOJO MANUAL TIERRA/ESCOMBROS dist=50 m</v>
          </cell>
          <cell r="C140" t="str">
            <v>m3</v>
          </cell>
          <cell r="D140">
            <v>6.99</v>
          </cell>
        </row>
        <row r="141">
          <cell r="A141" t="str">
            <v>266E</v>
          </cell>
          <cell r="B141" t="str">
            <v>DESALOJO MANUAL TIERRA/ESCOMBROS dist=500 m</v>
          </cell>
          <cell r="C141" t="str">
            <v>m3</v>
          </cell>
          <cell r="D141">
            <v>8.2200000000000006</v>
          </cell>
        </row>
        <row r="142">
          <cell r="A142" t="str">
            <v>268E</v>
          </cell>
          <cell r="B142" t="str">
            <v>DESALOJO MECANICO VOLQUETA TIERRA/ESCOMBROS D=5km</v>
          </cell>
          <cell r="C142" t="str">
            <v>m3</v>
          </cell>
          <cell r="D142">
            <v>3.54</v>
          </cell>
        </row>
        <row r="143">
          <cell r="A143" t="str">
            <v>270E</v>
          </cell>
          <cell r="B143" t="str">
            <v>DESALOJO MECANICO VOLQUETA TIERRA/ESCOMBROS m3/Km</v>
          </cell>
          <cell r="C143" t="str">
            <v>u</v>
          </cell>
          <cell r="D143">
            <v>0.52</v>
          </cell>
        </row>
        <row r="144">
          <cell r="A144" t="str">
            <v>272E</v>
          </cell>
          <cell r="B144" t="str">
            <v>DESALOJO DE MATERIAL CON ELEVADOR</v>
          </cell>
          <cell r="C144" t="str">
            <v>m3</v>
          </cell>
          <cell r="D144">
            <v>3.2</v>
          </cell>
        </row>
        <row r="145">
          <cell r="A145" t="str">
            <v>274E</v>
          </cell>
          <cell r="B145" t="str">
            <v>DESARMADO DE ARMADURA DE REFUERZO</v>
          </cell>
          <cell r="C145" t="str">
            <v>Kg</v>
          </cell>
          <cell r="D145">
            <v>0.24</v>
          </cell>
        </row>
        <row r="146">
          <cell r="A146" t="str">
            <v>276E</v>
          </cell>
          <cell r="B146" t="str">
            <v>DESARMADA DE PUERTAS ALUMINIO (1.00x2.10 )m</v>
          </cell>
          <cell r="C146" t="str">
            <v>u</v>
          </cell>
          <cell r="D146">
            <v>13.28</v>
          </cell>
        </row>
        <row r="147">
          <cell r="A147" t="str">
            <v>278E</v>
          </cell>
          <cell r="B147" t="str">
            <v>DESARMADA DE TABIQUERIA</v>
          </cell>
          <cell r="C147" t="str">
            <v>m2</v>
          </cell>
          <cell r="D147">
            <v>3.41</v>
          </cell>
        </row>
        <row r="148">
          <cell r="A148" t="str">
            <v>280E</v>
          </cell>
          <cell r="B148" t="str">
            <v>DESARMADA PLANCHAS DE CUBIERTA</v>
          </cell>
          <cell r="C148" t="str">
            <v>m2</v>
          </cell>
          <cell r="D148">
            <v>1.52</v>
          </cell>
        </row>
        <row r="149">
          <cell r="A149" t="str">
            <v>282E</v>
          </cell>
          <cell r="B149" t="str">
            <v>DESARMADA TARIMA DE MADERA</v>
          </cell>
          <cell r="C149" t="str">
            <v>m2</v>
          </cell>
          <cell r="D149">
            <v>3.67</v>
          </cell>
        </row>
        <row r="150">
          <cell r="A150" t="str">
            <v>284E</v>
          </cell>
          <cell r="B150" t="str">
            <v>DESBANQUE DE PLATAFORMAS</v>
          </cell>
          <cell r="C150" t="str">
            <v>m3</v>
          </cell>
          <cell r="D150">
            <v>9.1999999999999993</v>
          </cell>
        </row>
        <row r="151">
          <cell r="A151" t="str">
            <v>286E</v>
          </cell>
          <cell r="B151" t="str">
            <v>DESBANQUE Y NIVELACION DEL TERRENO A MANO</v>
          </cell>
          <cell r="C151" t="str">
            <v>m3</v>
          </cell>
          <cell r="D151">
            <v>8.91</v>
          </cell>
        </row>
        <row r="152">
          <cell r="A152" t="str">
            <v>288E</v>
          </cell>
          <cell r="B152" t="str">
            <v>DESENTECHADO Y ENTECHADO PLANCHAS DE CUBIERTA</v>
          </cell>
          <cell r="C152" t="str">
            <v>m2</v>
          </cell>
          <cell r="D152">
            <v>2.35</v>
          </cell>
        </row>
        <row r="153">
          <cell r="A153" t="str">
            <v>290E</v>
          </cell>
          <cell r="B153" t="str">
            <v>DESINSTALADO DE BUTACAS (SUJETAS CON PERNOS)</v>
          </cell>
          <cell r="C153" t="str">
            <v>u</v>
          </cell>
          <cell r="D153">
            <v>2.04</v>
          </cell>
        </row>
        <row r="154">
          <cell r="A154" t="str">
            <v>292E</v>
          </cell>
          <cell r="B154" t="str">
            <v>DESMONTAJE DE ESTRUCTURA METALICA</v>
          </cell>
          <cell r="C154" t="str">
            <v>Kg</v>
          </cell>
          <cell r="D154">
            <v>0.55000000000000004</v>
          </cell>
        </row>
        <row r="155">
          <cell r="A155" t="str">
            <v>294E</v>
          </cell>
          <cell r="B155" t="str">
            <v>DESMONTAJE DE ESTRUCTURA DE MADERA</v>
          </cell>
          <cell r="C155" t="str">
            <v>m2</v>
          </cell>
          <cell r="D155">
            <v>3.5</v>
          </cell>
        </row>
        <row r="156">
          <cell r="A156" t="str">
            <v>296E</v>
          </cell>
          <cell r="B156" t="str">
            <v>DESMONTAJE DE ESTRUCTURA ESTERO-CELOSIA</v>
          </cell>
          <cell r="C156" t="str">
            <v>m2</v>
          </cell>
          <cell r="D156">
            <v>8.2899999999999991</v>
          </cell>
        </row>
        <row r="157">
          <cell r="A157" t="str">
            <v>298E</v>
          </cell>
          <cell r="B157" t="str">
            <v>DESMONTAJE DE MAMPARAS</v>
          </cell>
          <cell r="C157" t="str">
            <v>m2</v>
          </cell>
          <cell r="D157">
            <v>3.89</v>
          </cell>
        </row>
        <row r="158">
          <cell r="A158" t="str">
            <v>300E</v>
          </cell>
          <cell r="B158" t="str">
            <v>DESMONTAJE DE PERFILES "U" 125x100x2 mm</v>
          </cell>
          <cell r="C158" t="str">
            <v>m</v>
          </cell>
          <cell r="D158">
            <v>3.42</v>
          </cell>
        </row>
        <row r="159">
          <cell r="A159" t="str">
            <v>302E</v>
          </cell>
          <cell r="B159" t="str">
            <v>DESMONTAJE Y MONTAJE ESTRUCTURA METALICA</v>
          </cell>
          <cell r="C159" t="str">
            <v>m2</v>
          </cell>
          <cell r="D159">
            <v>9.1</v>
          </cell>
        </row>
        <row r="160">
          <cell r="A160" t="str">
            <v>304E</v>
          </cell>
          <cell r="B160" t="str">
            <v>DESPINTADO DE ESTRUCTURA DE CUBIERTA METALICA</v>
          </cell>
          <cell r="C160" t="str">
            <v>m2</v>
          </cell>
          <cell r="D160">
            <v>2.13</v>
          </cell>
        </row>
        <row r="161">
          <cell r="A161" t="str">
            <v>306E</v>
          </cell>
          <cell r="B161" t="str">
            <v>DINTELES DE HORMIGON 0.10x0.20x1.10 m</v>
          </cell>
          <cell r="C161" t="str">
            <v>u</v>
          </cell>
          <cell r="D161">
            <v>18.39</v>
          </cell>
        </row>
        <row r="162">
          <cell r="A162" t="str">
            <v>21E</v>
          </cell>
          <cell r="B162" t="str">
            <v>DINTELES DE HORMIGON 0.15x0.20x1.00 m</v>
          </cell>
          <cell r="C162" t="str">
            <v>m</v>
          </cell>
          <cell r="D162">
            <v>19.22</v>
          </cell>
        </row>
        <row r="163">
          <cell r="A163" t="str">
            <v>308E</v>
          </cell>
          <cell r="B163" t="str">
            <v>DIVISION METALICA (MALLA Y TUBO 1")</v>
          </cell>
          <cell r="C163" t="str">
            <v>m2</v>
          </cell>
          <cell r="D163">
            <v>22.06</v>
          </cell>
        </row>
        <row r="164">
          <cell r="A164" t="str">
            <v>994E</v>
          </cell>
          <cell r="B164" t="str">
            <v>DIVISION METALICA TAMBORADA TOL 1/20</v>
          </cell>
          <cell r="C164" t="str">
            <v>m2</v>
          </cell>
          <cell r="D164">
            <v>93.97</v>
          </cell>
        </row>
        <row r="165">
          <cell r="A165" t="str">
            <v>944E</v>
          </cell>
          <cell r="B165" t="str">
            <v>DOMO ACRILICO e=0.30 m INC. ACCESORIOS</v>
          </cell>
          <cell r="C165" t="str">
            <v>m2</v>
          </cell>
          <cell r="D165">
            <v>149.74</v>
          </cell>
        </row>
        <row r="166">
          <cell r="A166" t="str">
            <v>946E</v>
          </cell>
          <cell r="B166" t="str">
            <v>DOMO ACRILICO 0.40x0.40x4 mm INC.ACCESORIOS</v>
          </cell>
          <cell r="C166" t="str">
            <v>u</v>
          </cell>
          <cell r="D166">
            <v>29.38</v>
          </cell>
        </row>
        <row r="167">
          <cell r="A167" t="str">
            <v>948E</v>
          </cell>
          <cell r="B167" t="str">
            <v>DOMO ACRILICO a=0.4-0.45 b=0.95-1.15 3 mm</v>
          </cell>
          <cell r="C167" t="str">
            <v>u</v>
          </cell>
          <cell r="D167">
            <v>19.059999999999999</v>
          </cell>
        </row>
        <row r="168">
          <cell r="A168" t="str">
            <v>950E</v>
          </cell>
          <cell r="B168" t="str">
            <v>DOMO ACRILICO a=0.42 b=0.42 e=3 mm</v>
          </cell>
          <cell r="C168" t="str">
            <v>u</v>
          </cell>
          <cell r="D168">
            <v>26.8</v>
          </cell>
        </row>
        <row r="169">
          <cell r="A169" t="str">
            <v>952E</v>
          </cell>
          <cell r="B169" t="str">
            <v>DOMO ACRILICO 0.80x0.40x3 mm INC. ACCESORIOS</v>
          </cell>
          <cell r="C169" t="str">
            <v>u</v>
          </cell>
          <cell r="D169">
            <v>48.54</v>
          </cell>
        </row>
        <row r="170">
          <cell r="A170" t="str">
            <v>954E</v>
          </cell>
          <cell r="B170" t="str">
            <v>DOMO ACRILICO 0.80x0.80x3 mm INC. ACCESORIOS</v>
          </cell>
          <cell r="C170" t="str">
            <v>u</v>
          </cell>
          <cell r="D170">
            <v>96.04</v>
          </cell>
        </row>
        <row r="171">
          <cell r="A171" t="str">
            <v>956E</v>
          </cell>
          <cell r="B171" t="str">
            <v>DOMO ACRILICO CIRC.TRANSP.D=0.7 m e=3 mm</v>
          </cell>
          <cell r="C171" t="str">
            <v>u</v>
          </cell>
          <cell r="D171">
            <v>58.63</v>
          </cell>
        </row>
        <row r="172">
          <cell r="A172" t="str">
            <v>958E</v>
          </cell>
          <cell r="B172" t="str">
            <v>DOMO ACRILICO 1.00x0.80x3 mm INC. ACCESORIOS</v>
          </cell>
          <cell r="C172" t="str">
            <v>u</v>
          </cell>
          <cell r="D172">
            <v>119.79</v>
          </cell>
        </row>
        <row r="173">
          <cell r="A173" t="str">
            <v>960E</v>
          </cell>
          <cell r="B173" t="str">
            <v>DOMO ACRILICO 1.00x1.00x3 mm</v>
          </cell>
          <cell r="C173" t="str">
            <v>u</v>
          </cell>
          <cell r="D173">
            <v>149.86000000000001</v>
          </cell>
        </row>
        <row r="174">
          <cell r="A174" t="str">
            <v>962E</v>
          </cell>
          <cell r="B174" t="str">
            <v>DOMO ACRILICO 1.10x0.40x4 mm</v>
          </cell>
          <cell r="C174" t="str">
            <v>u</v>
          </cell>
          <cell r="D174">
            <v>85.31</v>
          </cell>
        </row>
        <row r="175">
          <cell r="A175" t="str">
            <v>964E</v>
          </cell>
          <cell r="B175" t="str">
            <v>DOMO ACRILICO 1.10x1.10x4 mm</v>
          </cell>
          <cell r="C175" t="str">
            <v>u</v>
          </cell>
          <cell r="D175">
            <v>216.53</v>
          </cell>
        </row>
        <row r="176">
          <cell r="A176" t="str">
            <v>966E</v>
          </cell>
          <cell r="B176" t="str">
            <v>DOMO ACRILICO TRIANGULAR 1.12x1.12x1.58m</v>
          </cell>
          <cell r="C176" t="str">
            <v>u</v>
          </cell>
          <cell r="D176">
            <v>94.75</v>
          </cell>
        </row>
        <row r="177">
          <cell r="A177" t="str">
            <v>968E</v>
          </cell>
          <cell r="B177" t="str">
            <v>DOMO ACRILICO a=1.15m b=1.15m e=3 mm</v>
          </cell>
          <cell r="C177" t="str">
            <v>u</v>
          </cell>
          <cell r="D177">
            <v>197.42</v>
          </cell>
        </row>
        <row r="178">
          <cell r="A178" t="str">
            <v>970E</v>
          </cell>
          <cell r="B178" t="str">
            <v>DOMO ACRILICO 1.25x0.65x3 mm INC. ACCESORIOS</v>
          </cell>
          <cell r="C178" t="str">
            <v>u</v>
          </cell>
          <cell r="D178">
            <v>122.02</v>
          </cell>
        </row>
        <row r="179">
          <cell r="A179" t="str">
            <v>972E</v>
          </cell>
          <cell r="B179" t="str">
            <v>DOMO ACRILICO 1.25x0.90x3 mm INC. ACCESORIOS</v>
          </cell>
          <cell r="C179" t="str">
            <v>u</v>
          </cell>
          <cell r="D179">
            <v>168.18</v>
          </cell>
        </row>
        <row r="180">
          <cell r="A180" t="str">
            <v>974E</v>
          </cell>
          <cell r="B180" t="str">
            <v>DOMO ACRILICO 1.25x1.90x4 mm</v>
          </cell>
          <cell r="C180" t="str">
            <v>u</v>
          </cell>
          <cell r="D180">
            <v>422.85</v>
          </cell>
        </row>
        <row r="181">
          <cell r="A181" t="str">
            <v>310E</v>
          </cell>
          <cell r="B181" t="str">
            <v>DUCHA FV ARTICULADA</v>
          </cell>
          <cell r="C181" t="str">
            <v>u</v>
          </cell>
          <cell r="D181">
            <v>14.24</v>
          </cell>
        </row>
        <row r="182">
          <cell r="A182" t="str">
            <v>312E</v>
          </cell>
          <cell r="B182" t="str">
            <v>DUELA CHANUL TRATADA 12cm (SUM-INST)</v>
          </cell>
          <cell r="C182" t="str">
            <v>m</v>
          </cell>
          <cell r="D182">
            <v>3.76</v>
          </cell>
        </row>
        <row r="183">
          <cell r="A183" t="str">
            <v>314E</v>
          </cell>
          <cell r="B183" t="str">
            <v>ELEMENTO ORNAMENTAL (SOPORTE ESCUDOS) D=2.00 m</v>
          </cell>
          <cell r="C183" t="str">
            <v>u</v>
          </cell>
          <cell r="D183">
            <v>470.55</v>
          </cell>
        </row>
        <row r="184">
          <cell r="A184" t="str">
            <v>316E</v>
          </cell>
          <cell r="B184" t="str">
            <v>EMPUJE DE TIERRA A MAQUINA 50 m</v>
          </cell>
          <cell r="C184" t="str">
            <v>m3</v>
          </cell>
          <cell r="D184">
            <v>0.53</v>
          </cell>
        </row>
        <row r="185">
          <cell r="A185" t="str">
            <v>318E</v>
          </cell>
          <cell r="B185" t="str">
            <v>EMPUJE DE TIERRA A MAQUINA 100 m</v>
          </cell>
          <cell r="C185" t="str">
            <v>m3</v>
          </cell>
          <cell r="D185">
            <v>0.56999999999999995</v>
          </cell>
        </row>
        <row r="186">
          <cell r="A186" t="str">
            <v>320E</v>
          </cell>
          <cell r="B186" t="str">
            <v>ENCOFRADO-DESEN. ARRIOSTRAMIENTO (vigueta)</v>
          </cell>
          <cell r="C186" t="str">
            <v>m</v>
          </cell>
          <cell r="D186">
            <v>4.9000000000000004</v>
          </cell>
        </row>
        <row r="187">
          <cell r="A187" t="str">
            <v>322E</v>
          </cell>
          <cell r="B187" t="str">
            <v>ENCOFRADO-DESEN.CADENAS(riostra) h=20 cm a=15-20cm</v>
          </cell>
          <cell r="C187" t="str">
            <v>m</v>
          </cell>
          <cell r="D187">
            <v>6.46</v>
          </cell>
        </row>
        <row r="188">
          <cell r="A188" t="str">
            <v>324E</v>
          </cell>
          <cell r="B188" t="str">
            <v>ENCOFRADO-DESEN. COLUMNA(2LADOS) L=15-20 cm</v>
          </cell>
          <cell r="C188" t="str">
            <v>m</v>
          </cell>
          <cell r="D188">
            <v>7.8</v>
          </cell>
        </row>
        <row r="189">
          <cell r="A189" t="str">
            <v>326E</v>
          </cell>
          <cell r="B189" t="str">
            <v>ENCOFRADO-DESEN. COLUMNAS a=20 cm b=15 cm</v>
          </cell>
          <cell r="C189" t="str">
            <v>m</v>
          </cell>
          <cell r="D189">
            <v>12.19</v>
          </cell>
        </row>
        <row r="190">
          <cell r="A190" t="str">
            <v>328E</v>
          </cell>
          <cell r="B190" t="str">
            <v>ENCOFRADO-DESEN. METALICO 1 LADO</v>
          </cell>
          <cell r="C190" t="str">
            <v>m2</v>
          </cell>
          <cell r="D190">
            <v>3.84</v>
          </cell>
        </row>
        <row r="191">
          <cell r="A191" t="str">
            <v>330E</v>
          </cell>
          <cell r="B191" t="str">
            <v>ENCOFRADO-DESEN. MURETE  hasta 1 m  alt. TABLA</v>
          </cell>
          <cell r="C191" t="str">
            <v>m2</v>
          </cell>
          <cell r="D191">
            <v>21.01</v>
          </cell>
        </row>
        <row r="192">
          <cell r="A192" t="str">
            <v>332E</v>
          </cell>
          <cell r="B192" t="str">
            <v>ENCOFRADO-DESEN. LOSA ALTURA ENTREPISO &lt;3 m</v>
          </cell>
          <cell r="C192" t="str">
            <v>m2</v>
          </cell>
          <cell r="D192">
            <v>3.77</v>
          </cell>
        </row>
        <row r="193">
          <cell r="A193" t="str">
            <v>334E</v>
          </cell>
          <cell r="B193" t="str">
            <v>ENCOFRADO-DESEN. MADERA</v>
          </cell>
          <cell r="C193" t="str">
            <v>m2</v>
          </cell>
          <cell r="D193">
            <v>8.86</v>
          </cell>
        </row>
        <row r="194">
          <cell r="A194" t="str">
            <v>336E</v>
          </cell>
          <cell r="B194" t="str">
            <v>ENCOFRADO-DESEN. MADERA CURVO</v>
          </cell>
          <cell r="C194" t="str">
            <v>m2</v>
          </cell>
          <cell r="D194">
            <v>17.510000000000002</v>
          </cell>
        </row>
        <row r="195">
          <cell r="A195" t="str">
            <v>338E</v>
          </cell>
          <cell r="B195" t="str">
            <v>ENCOFRADO-DESEN. TABLERO CONTRACHAPADO e=12 mm</v>
          </cell>
          <cell r="C195" t="str">
            <v>m2</v>
          </cell>
          <cell r="D195">
            <v>8.94</v>
          </cell>
        </row>
        <row r="196">
          <cell r="A196" t="str">
            <v>340E</v>
          </cell>
          <cell r="B196" t="str">
            <v>ENCOFRADO-DESEN.TABLERO TRIPLEX 1.22x2.44m e=4mm</v>
          </cell>
          <cell r="C196" t="str">
            <v>m2</v>
          </cell>
          <cell r="D196">
            <v>7.67</v>
          </cell>
        </row>
        <row r="197">
          <cell r="A197" t="str">
            <v>342E</v>
          </cell>
          <cell r="B197" t="str">
            <v>ENCOFRADO-DESEN. VIGAS h=40 cm a=25 cm</v>
          </cell>
          <cell r="C197" t="str">
            <v>m</v>
          </cell>
          <cell r="D197">
            <v>14.7</v>
          </cell>
        </row>
        <row r="198">
          <cell r="A198" t="str">
            <v>344E</v>
          </cell>
          <cell r="B198" t="str">
            <v>ENCOFRADO-DESEN. VIGAS h=20 cm a=15 cm</v>
          </cell>
          <cell r="C198" t="str">
            <v>m</v>
          </cell>
          <cell r="D198">
            <v>9.98</v>
          </cell>
        </row>
        <row r="199">
          <cell r="A199" t="str">
            <v>350E</v>
          </cell>
          <cell r="B199" t="str">
            <v>ENCOFRADO-DESEN. TORRES H&gt;4m</v>
          </cell>
          <cell r="C199" t="str">
            <v>m2</v>
          </cell>
          <cell r="D199">
            <v>17.3</v>
          </cell>
        </row>
        <row r="200">
          <cell r="A200" t="str">
            <v>346E</v>
          </cell>
          <cell r="B200" t="str">
            <v>ENCOFRADO PARA GRADAS</v>
          </cell>
          <cell r="C200" t="str">
            <v>m2</v>
          </cell>
          <cell r="D200">
            <v>7.94</v>
          </cell>
        </row>
        <row r="201">
          <cell r="A201" t="str">
            <v>348E</v>
          </cell>
          <cell r="B201" t="str">
            <v>ENCOFRADO PARA HORMIGON CICLOPEO</v>
          </cell>
          <cell r="C201" t="str">
            <v>m3</v>
          </cell>
          <cell r="D201">
            <v>33.1</v>
          </cell>
        </row>
        <row r="202">
          <cell r="A202" t="str">
            <v>352E</v>
          </cell>
          <cell r="B202" t="str">
            <v>ENLUCIDO COLUMNAS CIRCULARES</v>
          </cell>
          <cell r="C202" t="str">
            <v>m2</v>
          </cell>
          <cell r="D202">
            <v>10.49</v>
          </cell>
        </row>
        <row r="203">
          <cell r="A203" t="str">
            <v>354E</v>
          </cell>
          <cell r="B203" t="str">
            <v>ENLUCIDO CON IMPERMEABILIZANTE MORTERO 1:3</v>
          </cell>
          <cell r="C203" t="str">
            <v>m2</v>
          </cell>
          <cell r="D203">
            <v>9.49</v>
          </cell>
        </row>
        <row r="204">
          <cell r="A204" t="str">
            <v>356E</v>
          </cell>
          <cell r="B204" t="str">
            <v>ENLUCIDO CON MALLA</v>
          </cell>
          <cell r="C204" t="str">
            <v>m2</v>
          </cell>
          <cell r="D204">
            <v>13.23</v>
          </cell>
        </row>
        <row r="205">
          <cell r="A205" t="str">
            <v>358E</v>
          </cell>
          <cell r="B205" t="str">
            <v>ENLUCIDO CURVO PASTEADO</v>
          </cell>
          <cell r="C205" t="str">
            <v>m2</v>
          </cell>
          <cell r="D205">
            <v>10.69</v>
          </cell>
        </row>
        <row r="206">
          <cell r="A206" t="str">
            <v>360E</v>
          </cell>
          <cell r="B206" t="str">
            <v>SOLO CHAMPEADO</v>
          </cell>
          <cell r="C206" t="str">
            <v>m2</v>
          </cell>
          <cell r="D206">
            <v>6.91</v>
          </cell>
        </row>
        <row r="207">
          <cell r="A207" t="str">
            <v>362E</v>
          </cell>
          <cell r="B207" t="str">
            <v>ENLUCIDO DE BORDILLOS e=1cm a=30 cm</v>
          </cell>
          <cell r="C207" t="str">
            <v>m</v>
          </cell>
          <cell r="D207">
            <v>4.4000000000000004</v>
          </cell>
        </row>
        <row r="208">
          <cell r="A208" t="str">
            <v>364E</v>
          </cell>
          <cell r="B208" t="str">
            <v>ENLUCIDO FAJAS Y VIGAS MORTERO 1:3 e=2cm</v>
          </cell>
          <cell r="C208" t="str">
            <v>m</v>
          </cell>
          <cell r="D208">
            <v>4.13</v>
          </cell>
        </row>
        <row r="209">
          <cell r="A209" t="str">
            <v>366E</v>
          </cell>
          <cell r="B209" t="str">
            <v>ENLUCIDO DE FILOS a=0.12 m</v>
          </cell>
          <cell r="C209" t="str">
            <v>m</v>
          </cell>
          <cell r="D209">
            <v>4.7699999999999996</v>
          </cell>
        </row>
        <row r="210">
          <cell r="A210" t="str">
            <v>368E</v>
          </cell>
          <cell r="B210" t="str">
            <v>ENLUCIDO FILOS (NO INC. MATERIAL)</v>
          </cell>
          <cell r="C210" t="str">
            <v>m</v>
          </cell>
          <cell r="D210">
            <v>4.09</v>
          </cell>
        </row>
        <row r="211">
          <cell r="A211" t="str">
            <v>370E</v>
          </cell>
          <cell r="B211" t="str">
            <v>ENLUCIDO HORIZONTAL ALISADO</v>
          </cell>
          <cell r="C211" t="str">
            <v>m2</v>
          </cell>
          <cell r="D211">
            <v>10.32</v>
          </cell>
        </row>
        <row r="212">
          <cell r="A212" t="str">
            <v>372E</v>
          </cell>
          <cell r="B212" t="str">
            <v>ENLUCIDO HORIZONTAL PALETEADO MORTERO 1:3</v>
          </cell>
          <cell r="C212" t="str">
            <v>m2</v>
          </cell>
          <cell r="D212">
            <v>9.3699999999999992</v>
          </cell>
        </row>
        <row r="213">
          <cell r="A213" t="str">
            <v>374E</v>
          </cell>
          <cell r="B213" t="str">
            <v>ENLUCIDO REVEST. DE MURO GAVIONES MORTERO 1:5</v>
          </cell>
          <cell r="C213" t="str">
            <v>m2</v>
          </cell>
          <cell r="D213">
            <v>8.94</v>
          </cell>
        </row>
        <row r="214">
          <cell r="A214" t="str">
            <v>376E</v>
          </cell>
          <cell r="B214" t="str">
            <v>ENLUCIDO VERTICAL ALISADO</v>
          </cell>
          <cell r="C214" t="str">
            <v>m2</v>
          </cell>
          <cell r="D214">
            <v>9.74</v>
          </cell>
        </row>
        <row r="215">
          <cell r="A215" t="str">
            <v>378E</v>
          </cell>
          <cell r="B215" t="str">
            <v>ENLUCIDO VERTICAL PALETEADO</v>
          </cell>
          <cell r="C215" t="str">
            <v>m2</v>
          </cell>
          <cell r="D215">
            <v>8.76</v>
          </cell>
        </row>
        <row r="216">
          <cell r="A216" t="str">
            <v>380E</v>
          </cell>
          <cell r="B216" t="str">
            <v>ENLUCIDO VERTICAL PASTEADO</v>
          </cell>
          <cell r="C216" t="str">
            <v>m2</v>
          </cell>
          <cell r="D216">
            <v>10.46</v>
          </cell>
        </row>
        <row r="217">
          <cell r="A217" t="str">
            <v>382E</v>
          </cell>
          <cell r="B217" t="str">
            <v>ENROCADO DE PROTECCION CON MORTERO e=33cm</v>
          </cell>
          <cell r="C217" t="str">
            <v>m2</v>
          </cell>
          <cell r="D217">
            <v>32.5</v>
          </cell>
        </row>
        <row r="218">
          <cell r="A218" t="str">
            <v>988E</v>
          </cell>
          <cell r="B218" t="str">
            <v>ENROCADO DE PROTECCION CON MORTERO</v>
          </cell>
          <cell r="C218" t="str">
            <v>m3</v>
          </cell>
          <cell r="D218">
            <v>72.22</v>
          </cell>
        </row>
        <row r="219">
          <cell r="A219" t="str">
            <v>384E</v>
          </cell>
          <cell r="B219" t="str">
            <v>ENTABLONADO PISO PUENTE COLGANTE (INC. PERNOS)</v>
          </cell>
          <cell r="C219" t="str">
            <v>m2</v>
          </cell>
          <cell r="D219">
            <v>23.11</v>
          </cell>
        </row>
        <row r="220">
          <cell r="A220" t="str">
            <v>388E</v>
          </cell>
          <cell r="B220" t="str">
            <v>ENTIBADO DESDE 4 M EN ADELANTE(APUNTALAMIENTO)</v>
          </cell>
          <cell r="C220" t="str">
            <v>m2</v>
          </cell>
          <cell r="D220">
            <v>19.53</v>
          </cell>
        </row>
        <row r="221">
          <cell r="A221" t="str">
            <v>390E</v>
          </cell>
          <cell r="B221" t="str">
            <v>EQUIPO DE TOPOGRAFIA CON ESTACION TOTAL Y NIVEL</v>
          </cell>
          <cell r="C221" t="str">
            <v>u</v>
          </cell>
          <cell r="D221">
            <v>29.82</v>
          </cell>
        </row>
        <row r="222">
          <cell r="A222" t="str">
            <v>392E</v>
          </cell>
          <cell r="B222" t="str">
            <v>ESCALERA CHINA (JUEGOS RECREACIONALES)</v>
          </cell>
          <cell r="C222" t="str">
            <v>u</v>
          </cell>
          <cell r="D222">
            <v>604.15</v>
          </cell>
        </row>
        <row r="223">
          <cell r="A223" t="str">
            <v>394E</v>
          </cell>
          <cell r="B223" t="str">
            <v>ESCALONES DE HIERRO d=14 mm (INC. MANGUERA)</v>
          </cell>
          <cell r="C223" t="str">
            <v>u</v>
          </cell>
          <cell r="D223">
            <v>1.31</v>
          </cell>
        </row>
        <row r="224">
          <cell r="A224" t="str">
            <v>396E</v>
          </cell>
          <cell r="B224" t="str">
            <v>ESCENARIO DE MADERA (PISO TABLERO TRIPLEX e=18mm)</v>
          </cell>
          <cell r="C224" t="str">
            <v>m2</v>
          </cell>
          <cell r="D224">
            <v>79.709999999999994</v>
          </cell>
        </row>
        <row r="225">
          <cell r="A225" t="str">
            <v>398E</v>
          </cell>
          <cell r="B225" t="str">
            <v>ESCENARIO DESMONTABLE TIPO CAJONETA 1.30*1.70*0.2m</v>
          </cell>
          <cell r="C225" t="str">
            <v>u</v>
          </cell>
          <cell r="D225">
            <v>81.97</v>
          </cell>
        </row>
        <row r="226">
          <cell r="A226" t="str">
            <v>400E</v>
          </cell>
          <cell r="B226" t="str">
            <v>ESCOLLERA DE PIEDRA SUELTA</v>
          </cell>
          <cell r="C226" t="str">
            <v>m3</v>
          </cell>
          <cell r="D226">
            <v>16.329999999999998</v>
          </cell>
        </row>
        <row r="227">
          <cell r="A227" t="str">
            <v>402E</v>
          </cell>
          <cell r="B227" t="str">
            <v>ESPEJO 4 mm</v>
          </cell>
          <cell r="C227" t="str">
            <v>m2</v>
          </cell>
          <cell r="D227">
            <v>58.19</v>
          </cell>
        </row>
        <row r="228">
          <cell r="A228" t="str">
            <v>404E</v>
          </cell>
          <cell r="B228" t="str">
            <v>ESPOLVOREADO MORTERO 1:1 SECO</v>
          </cell>
          <cell r="C228" t="str">
            <v>m2</v>
          </cell>
          <cell r="D228">
            <v>2.5099999999999998</v>
          </cell>
        </row>
        <row r="229">
          <cell r="A229" t="str">
            <v>408E</v>
          </cell>
          <cell r="B229" t="str">
            <v>ESTRUCTURA DE MADERA</v>
          </cell>
          <cell r="C229" t="str">
            <v>m2</v>
          </cell>
          <cell r="D229">
            <v>12.91</v>
          </cell>
        </row>
        <row r="230">
          <cell r="A230" t="str">
            <v>410E</v>
          </cell>
          <cell r="B230" t="str">
            <v>ESTRUCTURA METALICA EN VIGAS CAJON Y CORREAS</v>
          </cell>
          <cell r="C230" t="str">
            <v>Kg</v>
          </cell>
          <cell r="D230">
            <v>3.17</v>
          </cell>
        </row>
        <row r="231">
          <cell r="A231" t="str">
            <v>412E</v>
          </cell>
          <cell r="B231" t="str">
            <v>ESTRUCTURA METALICA TIPO CERCHAS</v>
          </cell>
          <cell r="C231" t="str">
            <v>Kg</v>
          </cell>
          <cell r="D231">
            <v>3.29</v>
          </cell>
        </row>
        <row r="232">
          <cell r="A232" t="str">
            <v>414E</v>
          </cell>
          <cell r="B232" t="str">
            <v>ESTRUCTURA METALICA ROLADA</v>
          </cell>
          <cell r="C232" t="str">
            <v>Kg</v>
          </cell>
          <cell r="D232">
            <v>3.53</v>
          </cell>
        </row>
        <row r="233">
          <cell r="A233" t="str">
            <v>416E</v>
          </cell>
          <cell r="B233" t="str">
            <v>ESTRUCTURA METALICA ESTEREO - ESPACIAL</v>
          </cell>
          <cell r="C233" t="str">
            <v>m2</v>
          </cell>
          <cell r="D233">
            <v>135.51</v>
          </cell>
        </row>
        <row r="234">
          <cell r="A234" t="str">
            <v>418E</v>
          </cell>
          <cell r="B234" t="str">
            <v>ESTUCADO DE PAREDES</v>
          </cell>
          <cell r="C234" t="str">
            <v>m2</v>
          </cell>
          <cell r="D234">
            <v>2.65</v>
          </cell>
        </row>
        <row r="235">
          <cell r="A235" t="str">
            <v>420E</v>
          </cell>
          <cell r="B235" t="str">
            <v>EXCAVACION EN ROCA CON EQUIPO</v>
          </cell>
          <cell r="C235" t="str">
            <v>m3</v>
          </cell>
          <cell r="D235">
            <v>5.94</v>
          </cell>
        </row>
        <row r="236">
          <cell r="A236" t="str">
            <v>422E</v>
          </cell>
          <cell r="B236" t="str">
            <v>EXCAVACION Y RELLENO H=0-2 m</v>
          </cell>
          <cell r="C236" t="str">
            <v>m3</v>
          </cell>
          <cell r="D236">
            <v>2.2200000000000002</v>
          </cell>
        </row>
        <row r="237">
          <cell r="A237" t="str">
            <v>424E</v>
          </cell>
          <cell r="B237" t="str">
            <v>EXCAVACION Y RELLENO H=2-4 m</v>
          </cell>
          <cell r="C237" t="str">
            <v>m3</v>
          </cell>
          <cell r="D237">
            <v>2.75</v>
          </cell>
        </row>
        <row r="238">
          <cell r="A238" t="str">
            <v>426E</v>
          </cell>
          <cell r="B238" t="str">
            <v>EXCAVACION Y RELLENO H=4-6 m</v>
          </cell>
          <cell r="C238" t="str">
            <v>m3</v>
          </cell>
          <cell r="D238">
            <v>3.09</v>
          </cell>
        </row>
        <row r="239">
          <cell r="A239" t="str">
            <v>432E</v>
          </cell>
          <cell r="B239" t="str">
            <v>EXCAVACION MANUAL SUELO NATURAL H=0-2m</v>
          </cell>
          <cell r="C239" t="str">
            <v>m3</v>
          </cell>
          <cell r="D239">
            <v>8.27</v>
          </cell>
        </row>
        <row r="240">
          <cell r="A240" t="str">
            <v>434E</v>
          </cell>
          <cell r="B240" t="str">
            <v>EXCAVACION MANUAL SUELO NATURAL H=2-4 m</v>
          </cell>
          <cell r="C240" t="str">
            <v>m3</v>
          </cell>
          <cell r="D240">
            <v>12.6</v>
          </cell>
        </row>
        <row r="241">
          <cell r="A241" t="str">
            <v>436E</v>
          </cell>
          <cell r="B241" t="str">
            <v>EXCAVACION MANUAL SUELO NATURAL H=4-6 m</v>
          </cell>
          <cell r="C241" t="str">
            <v>m3</v>
          </cell>
          <cell r="D241">
            <v>16.510000000000002</v>
          </cell>
        </row>
        <row r="242">
          <cell r="A242" t="str">
            <v>438E</v>
          </cell>
          <cell r="B242" t="str">
            <v>EXCAVACION MANUAL EN FANGO H=0-2 m</v>
          </cell>
          <cell r="C242" t="str">
            <v>m3</v>
          </cell>
          <cell r="D242">
            <v>11.17</v>
          </cell>
        </row>
        <row r="243">
          <cell r="A243" t="str">
            <v>440E</v>
          </cell>
          <cell r="B243" t="str">
            <v>EXCAVACION MANUAL EN FANGO H=6 m</v>
          </cell>
          <cell r="C243" t="str">
            <v>m3</v>
          </cell>
          <cell r="D243">
            <v>21.93</v>
          </cell>
        </row>
        <row r="244">
          <cell r="A244" t="str">
            <v>442E</v>
          </cell>
          <cell r="B244" t="str">
            <v>EXCAVACION MANUAL EN CONGLOMERADO H&lt;2m</v>
          </cell>
          <cell r="C244" t="str">
            <v>m3</v>
          </cell>
          <cell r="D244">
            <v>14.74</v>
          </cell>
        </row>
        <row r="245">
          <cell r="A245" t="str">
            <v>444E</v>
          </cell>
          <cell r="B245" t="str">
            <v>EXCAVACION MANUAL EN GRAVA H&lt;2m</v>
          </cell>
          <cell r="C245" t="str">
            <v>m3</v>
          </cell>
          <cell r="D245">
            <v>11.64</v>
          </cell>
        </row>
        <row r="246">
          <cell r="A246" t="str">
            <v>446E</v>
          </cell>
          <cell r="B246" t="str">
            <v>EXCAVACION PARA PASO SUBFLUVIAL</v>
          </cell>
          <cell r="C246" t="str">
            <v>m3</v>
          </cell>
          <cell r="D246">
            <v>43.7</v>
          </cell>
        </row>
        <row r="247">
          <cell r="A247" t="str">
            <v>448E</v>
          </cell>
          <cell r="B247" t="str">
            <v>EXPLOTACION DE MATERIAL MINA</v>
          </cell>
          <cell r="C247" t="str">
            <v>m3</v>
          </cell>
          <cell r="D247">
            <v>2.57</v>
          </cell>
        </row>
        <row r="248">
          <cell r="A248" t="str">
            <v>452E</v>
          </cell>
          <cell r="B248" t="str">
            <v>FLAUTA PARA URINARIO (INC. LLAVE Y TUBERIA PVC)</v>
          </cell>
          <cell r="C248" t="str">
            <v>u</v>
          </cell>
          <cell r="D248">
            <v>31.15</v>
          </cell>
        </row>
        <row r="249">
          <cell r="A249" t="str">
            <v>454E</v>
          </cell>
          <cell r="B249" t="str">
            <v>FOGON(INCLUYE PARILLA, LOSETA E= 7cm Y MAM.BLOQUE)</v>
          </cell>
          <cell r="C249" t="str">
            <v>u</v>
          </cell>
          <cell r="D249">
            <v>43.65</v>
          </cell>
        </row>
        <row r="250">
          <cell r="A250" t="str">
            <v>456E</v>
          </cell>
          <cell r="B250" t="str">
            <v>FREGADERO A.I UN POZO INC. ACCESORIOS 1.00x0.50 m</v>
          </cell>
          <cell r="C250" t="str">
            <v>u</v>
          </cell>
          <cell r="D250">
            <v>97.68</v>
          </cell>
        </row>
        <row r="251">
          <cell r="A251" t="str">
            <v>458E</v>
          </cell>
          <cell r="B251" t="str">
            <v>GABINETE CONTRA INCENDIOS</v>
          </cell>
          <cell r="C251" t="str">
            <v>u</v>
          </cell>
          <cell r="D251">
            <v>572.17999999999995</v>
          </cell>
        </row>
        <row r="252">
          <cell r="A252" t="str">
            <v>4E</v>
          </cell>
          <cell r="B252" t="str">
            <v>GIGANTOGRAFIA (INC. ESTRUCTURA SOPORTE DE LONA)</v>
          </cell>
          <cell r="C252" t="str">
            <v>m2</v>
          </cell>
          <cell r="D252">
            <v>23.6</v>
          </cell>
        </row>
        <row r="253">
          <cell r="A253" t="str">
            <v>460E</v>
          </cell>
          <cell r="B253" t="str">
            <v>GOTERO BOTAGUAS MORTERO 1:3</v>
          </cell>
          <cell r="C253" t="str">
            <v>m</v>
          </cell>
          <cell r="D253">
            <v>4.5199999999999996</v>
          </cell>
        </row>
        <row r="254">
          <cell r="A254" t="str">
            <v>462E</v>
          </cell>
          <cell r="B254" t="str">
            <v>GRADA METALICA EN CARACOL H=3.00m d=1.00 m</v>
          </cell>
          <cell r="C254" t="str">
            <v>u</v>
          </cell>
          <cell r="D254">
            <v>895.09</v>
          </cell>
        </row>
        <row r="255">
          <cell r="A255" t="str">
            <v>464E</v>
          </cell>
          <cell r="B255" t="str">
            <v>GRAFIADO</v>
          </cell>
          <cell r="C255" t="str">
            <v>m2</v>
          </cell>
          <cell r="D255">
            <v>4.46</v>
          </cell>
        </row>
        <row r="256">
          <cell r="A256" t="str">
            <v>466E</v>
          </cell>
          <cell r="B256" t="str">
            <v>GUIA DE PARED h=0.30m a=0.30m</v>
          </cell>
          <cell r="C256" t="str">
            <v>m</v>
          </cell>
          <cell r="D256">
            <v>6.46</v>
          </cell>
        </row>
        <row r="257">
          <cell r="A257" t="str">
            <v>468E</v>
          </cell>
          <cell r="B257" t="str">
            <v>HOYOS 0.30x0.3.x0.50 m</v>
          </cell>
          <cell r="C257" t="str">
            <v>u</v>
          </cell>
          <cell r="D257">
            <v>4.21</v>
          </cell>
        </row>
        <row r="258">
          <cell r="A258" t="str">
            <v>470E</v>
          </cell>
          <cell r="B258" t="str">
            <v>HORMIGON CICLOPEO CON ENCOFRADO f'c 180 kg/cm2</v>
          </cell>
          <cell r="C258" t="str">
            <v>m3</v>
          </cell>
          <cell r="D258">
            <v>192.64</v>
          </cell>
        </row>
        <row r="259">
          <cell r="A259" t="str">
            <v>472E</v>
          </cell>
          <cell r="B259" t="str">
            <v>HORMIGON CICLOPEO SIN ENCOFRADO f'c 180 kg/cm2</v>
          </cell>
          <cell r="C259" t="str">
            <v>m3</v>
          </cell>
          <cell r="D259">
            <v>106.96</v>
          </cell>
        </row>
        <row r="260">
          <cell r="A260" t="str">
            <v>474E</v>
          </cell>
          <cell r="B260" t="str">
            <v>HORMIGON COLUMNAS f'c=210 kg/cm2 (tablero contrac)</v>
          </cell>
          <cell r="C260" t="str">
            <v>m3</v>
          </cell>
          <cell r="D260">
            <v>276.68</v>
          </cell>
        </row>
        <row r="261">
          <cell r="A261" t="str">
            <v>476E</v>
          </cell>
          <cell r="B261" t="str">
            <v>HORMIGON COLUMNAS f'c=240 kg/cm2 INC. ENCOFRADO</v>
          </cell>
          <cell r="C261" t="str">
            <v>m3</v>
          </cell>
          <cell r="D261">
            <v>260.52999999999997</v>
          </cell>
        </row>
        <row r="262">
          <cell r="A262" t="str">
            <v>478E</v>
          </cell>
          <cell r="B262" t="str">
            <v>HORMIGON EN LOSA CUBIERTA f'c=210 kg/cm2 INC. ENC</v>
          </cell>
          <cell r="C262" t="str">
            <v>m3</v>
          </cell>
          <cell r="D262">
            <v>242.68</v>
          </cell>
        </row>
        <row r="263">
          <cell r="A263" t="str">
            <v>480E</v>
          </cell>
          <cell r="B263" t="str">
            <v>HORMIGON EN LOSA ENTREPISO f'c=210 kg/cm2 INC. ENC</v>
          </cell>
          <cell r="C263" t="str">
            <v>m3</v>
          </cell>
          <cell r="D263">
            <v>242.68</v>
          </cell>
        </row>
        <row r="264">
          <cell r="A264" t="str">
            <v>482E</v>
          </cell>
          <cell r="B264" t="str">
            <v>HORMIGON EN LOSAS f'c=240 kg/cm2 INC. ENCOFRADO</v>
          </cell>
          <cell r="C264" t="str">
            <v>m3</v>
          </cell>
          <cell r="D264">
            <v>249.2</v>
          </cell>
        </row>
        <row r="265">
          <cell r="A265" t="str">
            <v>484E</v>
          </cell>
          <cell r="B265" t="str">
            <v>HORMIGON EN LOSAS MACIZAS e=10 cm f'c=210 kg/cm2</v>
          </cell>
          <cell r="C265" t="str">
            <v>m3</v>
          </cell>
          <cell r="D265">
            <v>189.21</v>
          </cell>
        </row>
        <row r="266">
          <cell r="A266" t="str">
            <v>486E</v>
          </cell>
          <cell r="B266" t="str">
            <v>HORMIGON S. f'c=210 kg/cm2 EN MUROS INC. ENCOFRADO</v>
          </cell>
          <cell r="C266" t="str">
            <v>m3</v>
          </cell>
          <cell r="D266">
            <v>259.16000000000003</v>
          </cell>
        </row>
        <row r="267">
          <cell r="A267" t="str">
            <v>488E</v>
          </cell>
          <cell r="B267" t="str">
            <v>HORMIGON S. f'c=180 kg/cm2 EN MUROS INC. ENCOFRADO</v>
          </cell>
          <cell r="C267" t="str">
            <v>m3</v>
          </cell>
          <cell r="D267">
            <v>249.18</v>
          </cell>
        </row>
        <row r="268">
          <cell r="A268" t="str">
            <v>490E</v>
          </cell>
          <cell r="B268" t="str">
            <v>HORMIGON S. f'c=240 kg/cm2 EN MUROS DE TANQUE C/E</v>
          </cell>
          <cell r="C268" t="str">
            <v>m3</v>
          </cell>
          <cell r="D268">
            <v>330.15</v>
          </cell>
        </row>
        <row r="269">
          <cell r="A269" t="str">
            <v>492E</v>
          </cell>
          <cell r="B269" t="str">
            <v>HORMIGON S. f'c=210 kg/cm2 EN VIGAS DE CIMENTACION</v>
          </cell>
          <cell r="C269" t="str">
            <v>m3</v>
          </cell>
          <cell r="D269">
            <v>214.89</v>
          </cell>
        </row>
        <row r="270">
          <cell r="A270" t="str">
            <v>494E</v>
          </cell>
          <cell r="B270" t="str">
            <v>HORMIGON S. f'c=240 kg/cm2 EN VIGAS INC. ENCOFRADO</v>
          </cell>
          <cell r="C270" t="str">
            <v>m3</v>
          </cell>
          <cell r="D270">
            <v>261.10000000000002</v>
          </cell>
        </row>
        <row r="271">
          <cell r="A271" t="str">
            <v>496E</v>
          </cell>
          <cell r="B271" t="str">
            <v>HORMIGON S. f'c=350 kg/cm2 ESTRUCTURAL CON ENCOFRA</v>
          </cell>
          <cell r="C271" t="str">
            <v>m3</v>
          </cell>
          <cell r="D271">
            <v>348.67</v>
          </cell>
        </row>
        <row r="272">
          <cell r="A272" t="str">
            <v>101E</v>
          </cell>
          <cell r="B272" t="str">
            <v>HORMIGON S. f'c=210 kg/cm2 TIPO MOSAICO e=10 cm</v>
          </cell>
          <cell r="C272" t="str">
            <v>m2</v>
          </cell>
          <cell r="D272">
            <v>17.57</v>
          </cell>
        </row>
        <row r="273">
          <cell r="A273" t="str">
            <v>498E</v>
          </cell>
          <cell r="B273" t="str">
            <v>HORMIGON S. f'c=180 kg/cm2 CON ENCOFRADO</v>
          </cell>
          <cell r="C273" t="str">
            <v>m3</v>
          </cell>
          <cell r="D273">
            <v>228.14</v>
          </cell>
        </row>
        <row r="274">
          <cell r="A274" t="str">
            <v>500E</v>
          </cell>
          <cell r="B274" t="str">
            <v>HORMIGON S. f'c=180 kg/cm2 SIN ENCOFRADO</v>
          </cell>
          <cell r="C274" t="str">
            <v>m3</v>
          </cell>
          <cell r="D274">
            <v>134.54</v>
          </cell>
        </row>
        <row r="275">
          <cell r="A275" t="str">
            <v>502E</v>
          </cell>
          <cell r="B275" t="str">
            <v>HORMIGON S. f'c=210 kg/cm2 CON ENCOFRADO</v>
          </cell>
          <cell r="C275" t="str">
            <v>m3</v>
          </cell>
          <cell r="D275">
            <v>236.32</v>
          </cell>
        </row>
        <row r="276">
          <cell r="A276" t="str">
            <v>504E</v>
          </cell>
          <cell r="B276" t="str">
            <v>HORMIGON S. f'c=210 kg/cm2 SIN ENCOFRADO</v>
          </cell>
          <cell r="C276" t="str">
            <v>m3</v>
          </cell>
          <cell r="D276">
            <v>142.72</v>
          </cell>
        </row>
        <row r="277">
          <cell r="A277" t="str">
            <v>990E</v>
          </cell>
          <cell r="B277" t="str">
            <v>HORMIGON S. f'c=210 kg/cm2 (RAMPAS GARAJES) S/E</v>
          </cell>
          <cell r="C277" t="str">
            <v>u</v>
          </cell>
          <cell r="D277">
            <v>38.83</v>
          </cell>
        </row>
        <row r="278">
          <cell r="A278" t="str">
            <v>992E</v>
          </cell>
          <cell r="B278" t="str">
            <v>HORMIGON S. f'c=210 kg/cm2 (RAMPAS MINUSVA) S/E</v>
          </cell>
          <cell r="C278" t="str">
            <v>u</v>
          </cell>
          <cell r="D278">
            <v>12.96</v>
          </cell>
        </row>
        <row r="279">
          <cell r="A279" t="str">
            <v>506E</v>
          </cell>
          <cell r="B279" t="str">
            <v>HORMIGON S. f'c=210 kg/cm2 SIN ENCOFRADO H&gt;4m</v>
          </cell>
          <cell r="C279" t="str">
            <v>m3</v>
          </cell>
          <cell r="D279">
            <v>205.02</v>
          </cell>
        </row>
        <row r="280">
          <cell r="A280" t="str">
            <v>508E</v>
          </cell>
          <cell r="B280" t="str">
            <v>HORMIGON S. f'c=210 kg/cm2 EN BOVEDA CON ENCOFRADO</v>
          </cell>
          <cell r="C280" t="str">
            <v>m3</v>
          </cell>
          <cell r="D280">
            <v>328.79</v>
          </cell>
        </row>
        <row r="281">
          <cell r="A281" t="str">
            <v>510E</v>
          </cell>
          <cell r="B281" t="str">
            <v>HORMIGON S. f'c=210 kg/cm2 EN GRADAS CON ENCOFRADO</v>
          </cell>
          <cell r="C281" t="str">
            <v>m3</v>
          </cell>
          <cell r="D281">
            <v>247.5</v>
          </cell>
        </row>
        <row r="282">
          <cell r="A282" t="str">
            <v>512E</v>
          </cell>
          <cell r="B282" t="str">
            <v>HORMIGON S. f'c=210 kg/cm2 (MUROS CANTILIVER) C/E</v>
          </cell>
          <cell r="C282" t="str">
            <v>m3</v>
          </cell>
          <cell r="D282">
            <v>243.46</v>
          </cell>
        </row>
        <row r="283">
          <cell r="A283" t="str">
            <v>514E</v>
          </cell>
          <cell r="B283" t="str">
            <v>HORMIGON S. f'c=240 kg/cm2 SIN ENCOFRADO</v>
          </cell>
          <cell r="C283" t="str">
            <v>m3</v>
          </cell>
          <cell r="D283">
            <v>149.29</v>
          </cell>
        </row>
        <row r="284">
          <cell r="A284" t="str">
            <v>517E</v>
          </cell>
          <cell r="B284" t="str">
            <v>HORMIGON S. f'c=240 kg/cm2 CON ENCOFRADO</v>
          </cell>
          <cell r="C284" t="str">
            <v>m3</v>
          </cell>
          <cell r="D284">
            <v>243.03</v>
          </cell>
        </row>
        <row r="285">
          <cell r="A285" t="str">
            <v>516E</v>
          </cell>
          <cell r="B285" t="str">
            <v>HORMIGON S. f'c=280 kg/cm2 CON ENCOFRADO</v>
          </cell>
          <cell r="C285" t="str">
            <v>m3</v>
          </cell>
          <cell r="D285">
            <v>253.69</v>
          </cell>
        </row>
        <row r="286">
          <cell r="A286" t="str">
            <v>518E</v>
          </cell>
          <cell r="B286" t="str">
            <v>HORMIGON S. f'c=210 kg/cm2 EN CADENAS INF. INC. EN</v>
          </cell>
          <cell r="C286" t="str">
            <v>m3</v>
          </cell>
          <cell r="D286">
            <v>229.81</v>
          </cell>
        </row>
        <row r="287">
          <cell r="A287" t="str">
            <v>520E</v>
          </cell>
          <cell r="B287" t="str">
            <v>HORMIGON S. f'c=210 kg/cm2 EN COLUMNAS INC. ENCOF</v>
          </cell>
          <cell r="C287" t="str">
            <v>m3</v>
          </cell>
          <cell r="D287">
            <v>253.97</v>
          </cell>
        </row>
        <row r="288">
          <cell r="A288" t="str">
            <v>526E</v>
          </cell>
          <cell r="B288" t="str">
            <v>HORMIGON S. f'c=210 kg/cm2 EN VIGAS INC. ENCOFRADO</v>
          </cell>
          <cell r="C288" t="str">
            <v>m3</v>
          </cell>
          <cell r="D288">
            <v>257.20999999999998</v>
          </cell>
        </row>
        <row r="289">
          <cell r="A289" t="str">
            <v>524E</v>
          </cell>
          <cell r="B289" t="str">
            <v>HORMIGON S. f'c=140 kg/cm2 EN REPLANTILLOS</v>
          </cell>
          <cell r="C289" t="str">
            <v>m3</v>
          </cell>
          <cell r="D289">
            <v>128.36000000000001</v>
          </cell>
        </row>
        <row r="290">
          <cell r="A290" t="str">
            <v>528E</v>
          </cell>
          <cell r="B290" t="str">
            <v>IGAS NEGRO (IMPERMEABILIZANTE DE JUNTAS)</v>
          </cell>
          <cell r="C290" t="str">
            <v>u</v>
          </cell>
          <cell r="D290">
            <v>2.23</v>
          </cell>
        </row>
        <row r="291">
          <cell r="A291" t="str">
            <v>530E</v>
          </cell>
          <cell r="B291" t="str">
            <v>IMPERMEABILIZACION DE FACHADA</v>
          </cell>
          <cell r="C291" t="str">
            <v>m2</v>
          </cell>
          <cell r="D291">
            <v>5.1100000000000003</v>
          </cell>
        </row>
        <row r="292">
          <cell r="A292" t="str">
            <v>103E</v>
          </cell>
          <cell r="B292" t="str">
            <v>IMPERMEABILIZACION  DE JUNTAS CON CINTA BITUMINOSA</v>
          </cell>
          <cell r="C292" t="str">
            <v>m</v>
          </cell>
          <cell r="D292">
            <v>7.97</v>
          </cell>
        </row>
        <row r="293">
          <cell r="A293" t="str">
            <v>532E</v>
          </cell>
          <cell r="B293" t="str">
            <v>IMPERMEABILIZACION LOSA DE CUBIERTA</v>
          </cell>
          <cell r="C293" t="str">
            <v>m2</v>
          </cell>
          <cell r="D293">
            <v>8.85</v>
          </cell>
        </row>
        <row r="294">
          <cell r="A294" t="str">
            <v>534E</v>
          </cell>
          <cell r="B294" t="str">
            <v>INODORO BLANCO ST (INC. ACCESORIOS)</v>
          </cell>
          <cell r="C294" t="str">
            <v>u</v>
          </cell>
          <cell r="D294">
            <v>101.65</v>
          </cell>
        </row>
        <row r="295">
          <cell r="A295" t="str">
            <v>536E</v>
          </cell>
          <cell r="B295" t="str">
            <v>INODORO TANQUE BAJO INC. ACCESORIOS</v>
          </cell>
          <cell r="C295" t="str">
            <v>u</v>
          </cell>
          <cell r="D295">
            <v>96.97</v>
          </cell>
        </row>
        <row r="296">
          <cell r="A296" t="str">
            <v>538E</v>
          </cell>
          <cell r="B296" t="str">
            <v>INODORO PARA PLUXOMETRO D-TAZA FLUX COLOR BLANCO</v>
          </cell>
          <cell r="C296" t="str">
            <v>u</v>
          </cell>
          <cell r="D296">
            <v>275.92</v>
          </cell>
        </row>
        <row r="297">
          <cell r="A297" t="str">
            <v>540E</v>
          </cell>
          <cell r="B297" t="str">
            <v>INSTALACION DE BUTACAS (SUJETAS CON PERNOS)</v>
          </cell>
          <cell r="C297" t="str">
            <v>u</v>
          </cell>
          <cell r="D297">
            <v>2.82</v>
          </cell>
        </row>
        <row r="298">
          <cell r="A298" t="str">
            <v>542E</v>
          </cell>
          <cell r="B298" t="str">
            <v>JARDINERAS H.S. f'c=180 kg/cm2 (60*60*60)cm</v>
          </cell>
          <cell r="C298" t="str">
            <v>u</v>
          </cell>
          <cell r="D298">
            <v>107.31</v>
          </cell>
        </row>
        <row r="299">
          <cell r="A299" t="str">
            <v>544E</v>
          </cell>
          <cell r="B299" t="str">
            <v>JUNTA DE DILATACION</v>
          </cell>
          <cell r="C299" t="str">
            <v>m</v>
          </cell>
          <cell r="D299">
            <v>24.71</v>
          </cell>
        </row>
        <row r="300">
          <cell r="A300" t="str">
            <v>546E</v>
          </cell>
          <cell r="B300" t="str">
            <v>LACA TRANSPARENTE</v>
          </cell>
          <cell r="C300" t="str">
            <v>m2</v>
          </cell>
          <cell r="D300">
            <v>10.34</v>
          </cell>
        </row>
        <row r="301">
          <cell r="A301" t="str">
            <v>548E</v>
          </cell>
          <cell r="B301" t="str">
            <v>LAVAMANOS BLANCO ECONOMICO INC. ACCESORIOS</v>
          </cell>
          <cell r="C301" t="str">
            <v>u</v>
          </cell>
          <cell r="D301">
            <v>52.77</v>
          </cell>
        </row>
        <row r="302">
          <cell r="A302" t="str">
            <v>550E</v>
          </cell>
          <cell r="B302" t="str">
            <v>LAVAMANOS BLANCO EMPOTRABLES (INC. ACCESORIOS)</v>
          </cell>
          <cell r="C302" t="str">
            <v>u</v>
          </cell>
          <cell r="D302">
            <v>44.1</v>
          </cell>
        </row>
        <row r="303">
          <cell r="A303" t="str">
            <v>552E</v>
          </cell>
          <cell r="B303" t="str">
            <v>LAVAMANOS COLECTIVO a=40 cm LLAVES</v>
          </cell>
          <cell r="C303" t="str">
            <v>u</v>
          </cell>
          <cell r="D303">
            <v>75.739999999999995</v>
          </cell>
        </row>
        <row r="304">
          <cell r="A304" t="str">
            <v>554E</v>
          </cell>
          <cell r="B304" t="str">
            <v>LAVAMANOS EMPOTRADO EN MUEBLE DE MARMOL CULTIVADO</v>
          </cell>
          <cell r="C304" t="str">
            <v>u</v>
          </cell>
          <cell r="D304">
            <v>534.45000000000005</v>
          </cell>
        </row>
        <row r="305">
          <cell r="A305" t="str">
            <v>556E</v>
          </cell>
          <cell r="B305" t="str">
            <v>LAVANDERIA 0.60*1.20 m, (INC. 2 LLAVES)</v>
          </cell>
          <cell r="C305" t="str">
            <v>u</v>
          </cell>
          <cell r="D305">
            <v>173.44</v>
          </cell>
        </row>
        <row r="306">
          <cell r="A306" t="str">
            <v>6E</v>
          </cell>
          <cell r="B306" t="str">
            <v>LETRAS PUBLICITARIAS EN ESPUMA FLEX H=0.50m</v>
          </cell>
          <cell r="C306" t="str">
            <v>u</v>
          </cell>
          <cell r="D306">
            <v>29.5</v>
          </cell>
        </row>
        <row r="307">
          <cell r="A307" t="str">
            <v>558E</v>
          </cell>
          <cell r="B307" t="str">
            <v>LETREROS INFORMATIVOS ACRILICOS (0.10*0.40)m</v>
          </cell>
          <cell r="C307" t="str">
            <v>u</v>
          </cell>
          <cell r="D307">
            <v>21.04</v>
          </cell>
        </row>
        <row r="308">
          <cell r="A308" t="str">
            <v>560E</v>
          </cell>
          <cell r="B308" t="str">
            <v>LEVANTADA DE CONTRAPISO (EMPEDRADO=15 cm, LOSETA)</v>
          </cell>
          <cell r="C308" t="str">
            <v>m2</v>
          </cell>
          <cell r="D308">
            <v>8.9</v>
          </cell>
        </row>
        <row r="309">
          <cell r="A309" t="str">
            <v>562E</v>
          </cell>
          <cell r="B309" t="str">
            <v>LEVANTADA DE CONTRAPISO (LOSETA HS. SUB-BASE 15cm</v>
          </cell>
          <cell r="C309" t="str">
            <v>m2</v>
          </cell>
          <cell r="D309">
            <v>6.67</v>
          </cell>
        </row>
        <row r="310">
          <cell r="A310" t="str">
            <v>564E</v>
          </cell>
          <cell r="B310" t="str">
            <v>LEVANTADA Y COLOCADA DE PIEDRA SILLAR</v>
          </cell>
          <cell r="C310" t="str">
            <v>m2</v>
          </cell>
          <cell r="D310">
            <v>4.62</v>
          </cell>
        </row>
        <row r="311">
          <cell r="A311" t="str">
            <v>566E</v>
          </cell>
          <cell r="B311" t="str">
            <v>LEVANTAMIENTO TOPOGRAFICO Ha</v>
          </cell>
          <cell r="C311" t="str">
            <v>u</v>
          </cell>
          <cell r="D311">
            <v>170.49</v>
          </cell>
        </row>
        <row r="312">
          <cell r="A312" t="str">
            <v>568E</v>
          </cell>
          <cell r="B312" t="str">
            <v>LEVANTAMIENTO PLANIMETRICO Ha</v>
          </cell>
          <cell r="C312" t="str">
            <v>u</v>
          </cell>
          <cell r="D312">
            <v>65.16</v>
          </cell>
        </row>
        <row r="313">
          <cell r="A313" t="str">
            <v>570E</v>
          </cell>
          <cell r="B313" t="str">
            <v>LIMPIEZA DE CUBIERTA EXISTENTE</v>
          </cell>
          <cell r="C313" t="str">
            <v>m2</v>
          </cell>
          <cell r="D313">
            <v>2.2999999999999998</v>
          </cell>
        </row>
        <row r="314">
          <cell r="A314" t="str">
            <v>572E</v>
          </cell>
          <cell r="B314" t="str">
            <v>LIMPIEZA DE PAREDES</v>
          </cell>
          <cell r="C314" t="str">
            <v>m2</v>
          </cell>
          <cell r="D314">
            <v>0.95</v>
          </cell>
        </row>
        <row r="315">
          <cell r="A315" t="str">
            <v>574E</v>
          </cell>
          <cell r="B315" t="str">
            <v>LIMPIEZA DE PISOS DE MARMOL</v>
          </cell>
          <cell r="C315" t="str">
            <v>m2</v>
          </cell>
          <cell r="D315">
            <v>0.75</v>
          </cell>
        </row>
        <row r="316">
          <cell r="A316" t="str">
            <v>576E</v>
          </cell>
          <cell r="B316" t="str">
            <v>LIMPIEZA DE PISOS (INC. INSECTICIDA ANTI HONGOS)</v>
          </cell>
          <cell r="C316" t="str">
            <v>m2</v>
          </cell>
          <cell r="D316">
            <v>1.18</v>
          </cell>
        </row>
        <row r="317">
          <cell r="A317" t="str">
            <v>578E</v>
          </cell>
          <cell r="B317" t="str">
            <v>LIMPIEZA DE PISOS (INCLUYE CLORO-DETERGENTE-CERA)</v>
          </cell>
          <cell r="C317" t="str">
            <v>m2</v>
          </cell>
          <cell r="D317">
            <v>0.13</v>
          </cell>
        </row>
        <row r="318">
          <cell r="A318" t="str">
            <v>580E</v>
          </cell>
          <cell r="B318" t="str">
            <v>LIMPIEZA DE VIDRIOS INTERNOS 2 LADOS (DETERGENTE)</v>
          </cell>
          <cell r="C318" t="str">
            <v>m2</v>
          </cell>
          <cell r="D318">
            <v>0.96</v>
          </cell>
        </row>
        <row r="319">
          <cell r="A319" t="str">
            <v>582E</v>
          </cell>
          <cell r="B319" t="str">
            <v>LIMPIEZA DE VIDRIOS EXTERNOS CON CANASTILLA</v>
          </cell>
          <cell r="C319" t="str">
            <v>m2</v>
          </cell>
          <cell r="D319">
            <v>3.61</v>
          </cell>
        </row>
        <row r="320">
          <cell r="A320" t="str">
            <v>584E</v>
          </cell>
          <cell r="B320" t="str">
            <v>LIMPIEZA FINAL DE LA OBRA</v>
          </cell>
          <cell r="C320" t="str">
            <v>m2</v>
          </cell>
          <cell r="D320">
            <v>0.92</v>
          </cell>
        </row>
        <row r="321">
          <cell r="A321" t="str">
            <v>586E</v>
          </cell>
          <cell r="B321" t="str">
            <v>LIMPIEZA Y DESBROCE MANUAL</v>
          </cell>
          <cell r="C321" t="str">
            <v>m2</v>
          </cell>
          <cell r="D321">
            <v>0.92</v>
          </cell>
        </row>
        <row r="322">
          <cell r="A322" t="str">
            <v>588E</v>
          </cell>
          <cell r="B322" t="str">
            <v>LIMPIEZA Y DESBROCE MANUAL-PODADO ARBOLES-M.P.</v>
          </cell>
          <cell r="C322" t="str">
            <v>m2</v>
          </cell>
          <cell r="D322">
            <v>0.37</v>
          </cell>
        </row>
        <row r="323">
          <cell r="A323" t="str">
            <v>590E</v>
          </cell>
          <cell r="B323" t="str">
            <v>LIMPIEZA Y DESBROCE (MAQUINA)</v>
          </cell>
          <cell r="C323" t="str">
            <v>m2</v>
          </cell>
          <cell r="D323">
            <v>0.31</v>
          </cell>
        </row>
        <row r="324">
          <cell r="A324" t="str">
            <v>592E</v>
          </cell>
          <cell r="B324" t="str">
            <v>LIMPIEZA Y LAVADO CUBIERTA ETERNIT</v>
          </cell>
          <cell r="C324" t="str">
            <v>m2</v>
          </cell>
          <cell r="D324">
            <v>0.76</v>
          </cell>
        </row>
        <row r="325">
          <cell r="A325" t="str">
            <v>594E</v>
          </cell>
          <cell r="B325" t="str">
            <v>LIMPIEZA Y PINTURA CORREAS CELOSIAS 0.20x0.20m</v>
          </cell>
          <cell r="C325" t="str">
            <v>m</v>
          </cell>
          <cell r="D325">
            <v>1.65</v>
          </cell>
        </row>
        <row r="326">
          <cell r="A326" t="str">
            <v>596E</v>
          </cell>
          <cell r="B326" t="str">
            <v>LIMPIEZA Y PINTURA VIGAS CELOSIA 0.20x0.40m</v>
          </cell>
          <cell r="C326" t="str">
            <v>m</v>
          </cell>
          <cell r="D326">
            <v>2.2799999999999998</v>
          </cell>
        </row>
        <row r="327">
          <cell r="A327" t="str">
            <v>598E</v>
          </cell>
          <cell r="B327" t="str">
            <v>LISTON DE MADERA 40*40mm</v>
          </cell>
          <cell r="C327" t="str">
            <v>m</v>
          </cell>
          <cell r="D327">
            <v>1.94</v>
          </cell>
        </row>
        <row r="328">
          <cell r="A328" t="str">
            <v>600E</v>
          </cell>
          <cell r="B328" t="str">
            <v>LOSA MACIZA CUBIERTA e=7 cm</v>
          </cell>
          <cell r="C328" t="str">
            <v>m2</v>
          </cell>
          <cell r="D328">
            <v>43.39</v>
          </cell>
        </row>
        <row r="329">
          <cell r="A329" t="str">
            <v>602E</v>
          </cell>
          <cell r="B329" t="str">
            <v>LOSA MACIZA e=5 cm H.A. f'c=210 kg/cm2</v>
          </cell>
          <cell r="C329" t="str">
            <v>m2</v>
          </cell>
          <cell r="D329">
            <v>39.31</v>
          </cell>
        </row>
        <row r="330">
          <cell r="A330" t="str">
            <v>604E</v>
          </cell>
          <cell r="B330" t="str">
            <v>LOSA MACIZA e=10 cm H.A. f'c=210 KG/CM2</v>
          </cell>
          <cell r="C330" t="str">
            <v>m2</v>
          </cell>
          <cell r="D330">
            <v>51.59</v>
          </cell>
        </row>
        <row r="331">
          <cell r="A331" t="str">
            <v>606E</v>
          </cell>
          <cell r="B331" t="str">
            <v>LOSA NERVADA e=15 cm SIN ACERO f'c=210 kg/cm2</v>
          </cell>
          <cell r="C331" t="str">
            <v>m2</v>
          </cell>
          <cell r="D331">
            <v>39.72</v>
          </cell>
        </row>
        <row r="332">
          <cell r="A332" t="str">
            <v>608E</v>
          </cell>
          <cell r="B332" t="str">
            <v>LOSA NERVADA e=20 cm SIN ACERO f'c=210 kg/cm2</v>
          </cell>
          <cell r="C332" t="str">
            <v>m2</v>
          </cell>
          <cell r="D332">
            <v>41.69</v>
          </cell>
        </row>
        <row r="333">
          <cell r="A333" t="str">
            <v>610E</v>
          </cell>
          <cell r="B333" t="str">
            <v>LOSA NERVADA e=25 cm SIN ACERO CASETONES40x40x20cm</v>
          </cell>
          <cell r="C333" t="str">
            <v>m2</v>
          </cell>
          <cell r="D333">
            <v>42.44</v>
          </cell>
        </row>
        <row r="334">
          <cell r="A334" t="str">
            <v>999E</v>
          </cell>
          <cell r="B334" t="str">
            <v>LOSA CON PANEL COLABORANTE O.76mm - Fc=210Kg/cm2</v>
          </cell>
          <cell r="C334" t="str">
            <v>m2</v>
          </cell>
          <cell r="D334">
            <v>32</v>
          </cell>
        </row>
        <row r="335">
          <cell r="A335" t="str">
            <v>612E</v>
          </cell>
          <cell r="B335" t="str">
            <v>LOSETA DE FONDO FALSO</v>
          </cell>
          <cell r="C335" t="str">
            <v>m</v>
          </cell>
          <cell r="D335">
            <v>11.76</v>
          </cell>
        </row>
        <row r="336">
          <cell r="A336" t="str">
            <v>614E</v>
          </cell>
          <cell r="B336" t="str">
            <v>LOSETA DE H.A. e=15 cm</v>
          </cell>
          <cell r="C336" t="str">
            <v>m2</v>
          </cell>
          <cell r="D336">
            <v>65.290000000000006</v>
          </cell>
        </row>
        <row r="337">
          <cell r="A337" t="str">
            <v>616E</v>
          </cell>
          <cell r="B337" t="str">
            <v>LOSETA DE PISO HS fc=180 kg/cm2 e=7 cm</v>
          </cell>
          <cell r="C337" t="str">
            <v>m2</v>
          </cell>
          <cell r="D337">
            <v>11.75</v>
          </cell>
        </row>
        <row r="338">
          <cell r="A338" t="str">
            <v>618E</v>
          </cell>
          <cell r="B338" t="str">
            <v>LOSETA MESA COCINA 180 kg/cm2 a=60 cm,e=5cm,HIERRO</v>
          </cell>
          <cell r="C338" t="str">
            <v>m</v>
          </cell>
          <cell r="D338">
            <v>26.89</v>
          </cell>
        </row>
        <row r="339">
          <cell r="A339" t="str">
            <v>620E</v>
          </cell>
          <cell r="B339" t="str">
            <v>LLAVE ANGULAR PARA URINARIOS</v>
          </cell>
          <cell r="C339" t="str">
            <v>u</v>
          </cell>
          <cell r="D339">
            <v>17.89</v>
          </cell>
        </row>
        <row r="340">
          <cell r="A340" t="str">
            <v>622E</v>
          </cell>
          <cell r="B340" t="str">
            <v>MALLA ELECTROSOLDADA 10x10x6 mm</v>
          </cell>
          <cell r="C340" t="str">
            <v>m2</v>
          </cell>
          <cell r="D340">
            <v>6.13</v>
          </cell>
        </row>
        <row r="341">
          <cell r="A341" t="str">
            <v>624E</v>
          </cell>
          <cell r="B341" t="str">
            <v>MALLA ELECTROSOLDADA 15x15x4.5 mm</v>
          </cell>
          <cell r="C341" t="str">
            <v>m2</v>
          </cell>
          <cell r="D341">
            <v>3.6</v>
          </cell>
        </row>
        <row r="342">
          <cell r="A342" t="str">
            <v>626E</v>
          </cell>
          <cell r="B342" t="str">
            <v>MALLA GALVANIZADA 50/10</v>
          </cell>
          <cell r="C342" t="str">
            <v>m2</v>
          </cell>
          <cell r="D342">
            <v>9.3000000000000007</v>
          </cell>
        </row>
        <row r="343">
          <cell r="A343" t="str">
            <v>628E</v>
          </cell>
          <cell r="B343" t="str">
            <v>MAMPARA ALUMINIO-VIDRIO-FIBROLIT H=1.60m</v>
          </cell>
          <cell r="C343" t="str">
            <v>m</v>
          </cell>
          <cell r="D343">
            <v>161.19999999999999</v>
          </cell>
        </row>
        <row r="344">
          <cell r="A344" t="str">
            <v>630E</v>
          </cell>
          <cell r="B344" t="str">
            <v>MAMPARA ALUMINIO-VIDRIO-FIBROLIT H=3.15m</v>
          </cell>
          <cell r="C344" t="str">
            <v>m</v>
          </cell>
          <cell r="D344">
            <v>320.04000000000002</v>
          </cell>
        </row>
        <row r="345">
          <cell r="A345" t="str">
            <v>632E</v>
          </cell>
          <cell r="B345" t="str">
            <v>MAMPARA DE ALUMINIO Y VIDRIO TEMPLADO 10mm</v>
          </cell>
          <cell r="C345" t="str">
            <v>m2</v>
          </cell>
          <cell r="D345">
            <v>260.77999999999997</v>
          </cell>
        </row>
        <row r="346">
          <cell r="A346" t="str">
            <v>634E</v>
          </cell>
          <cell r="B346" t="str">
            <v>MAMPARA DE MADERA Y VIDRIO H=1.80 m</v>
          </cell>
          <cell r="C346" t="str">
            <v>m</v>
          </cell>
          <cell r="D346">
            <v>140.86000000000001</v>
          </cell>
        </row>
        <row r="347">
          <cell r="A347" t="str">
            <v>636E</v>
          </cell>
          <cell r="B347" t="str">
            <v>MAMPARA DE PUERTA BATIENTE HOJAS PLEGABLES</v>
          </cell>
          <cell r="C347" t="str">
            <v>m2</v>
          </cell>
          <cell r="D347">
            <v>110.46</v>
          </cell>
        </row>
        <row r="348">
          <cell r="A348" t="str">
            <v>638E</v>
          </cell>
          <cell r="B348" t="str">
            <v>MAMPOSTERIA ALUMINIO NATURAL</v>
          </cell>
          <cell r="C348" t="str">
            <v>m2</v>
          </cell>
          <cell r="D348">
            <v>69.84</v>
          </cell>
        </row>
        <row r="349">
          <cell r="A349" t="str">
            <v>640E</v>
          </cell>
          <cell r="B349" t="str">
            <v>MAMPOSTERIA BLOQUE ECHADO a=0.40m(0.10*0.20*0.40)m</v>
          </cell>
          <cell r="C349" t="str">
            <v>m2</v>
          </cell>
          <cell r="D349">
            <v>54.19</v>
          </cell>
        </row>
        <row r="350">
          <cell r="A350" t="str">
            <v>642E</v>
          </cell>
          <cell r="B350" t="str">
            <v>MAMPOSTERIA BLOQUE LIVIANO e=10 cm</v>
          </cell>
          <cell r="C350" t="str">
            <v>m2</v>
          </cell>
          <cell r="D350">
            <v>13.05</v>
          </cell>
        </row>
        <row r="351">
          <cell r="A351" t="str">
            <v>644E</v>
          </cell>
          <cell r="B351" t="str">
            <v>MAMPOSTERIA BLOQUE LIVIANO e=15 cm</v>
          </cell>
          <cell r="C351" t="str">
            <v>m2</v>
          </cell>
          <cell r="D351">
            <v>14.92</v>
          </cell>
        </row>
        <row r="352">
          <cell r="A352" t="str">
            <v>646E</v>
          </cell>
          <cell r="B352" t="str">
            <v>MAMPOSTERIA BLOQUE VIBRADO PESADO  e=10 cm</v>
          </cell>
          <cell r="C352" t="str">
            <v>m2</v>
          </cell>
          <cell r="D352">
            <v>12.72</v>
          </cell>
        </row>
        <row r="353">
          <cell r="A353" t="str">
            <v>648E</v>
          </cell>
          <cell r="B353" t="str">
            <v>MAMPOSTERIA BLOQUE VIBRADO PESADO  e=15 cm</v>
          </cell>
          <cell r="C353" t="str">
            <v>m2</v>
          </cell>
          <cell r="D353">
            <v>14.92</v>
          </cell>
        </row>
        <row r="354">
          <cell r="A354" t="str">
            <v>650E</v>
          </cell>
          <cell r="B354" t="str">
            <v>MAMPOSTERIA BLOQUE VIBRADO PESADO  e=20 cm</v>
          </cell>
          <cell r="C354" t="str">
            <v>m2</v>
          </cell>
          <cell r="D354">
            <v>19.649999999999999</v>
          </cell>
        </row>
        <row r="355">
          <cell r="A355" t="str">
            <v>652E</v>
          </cell>
          <cell r="B355" t="str">
            <v>MAMPOSTERIA DE BLOQUE (TELEFONICO)</v>
          </cell>
          <cell r="C355" t="str">
            <v>m2</v>
          </cell>
          <cell r="D355">
            <v>36.75</v>
          </cell>
        </row>
        <row r="356">
          <cell r="A356" t="str">
            <v>654E</v>
          </cell>
          <cell r="B356" t="str">
            <v>MAMPOSTERIA EN CAJAS REVISION 0.6*0.60m</v>
          </cell>
          <cell r="C356" t="str">
            <v>m</v>
          </cell>
          <cell r="D356">
            <v>32.28</v>
          </cell>
        </row>
        <row r="357">
          <cell r="A357" t="str">
            <v>656E</v>
          </cell>
          <cell r="B357" t="str">
            <v>MARCOS TALLADOS PARA PUERTAS</v>
          </cell>
          <cell r="C357" t="str">
            <v>m</v>
          </cell>
          <cell r="D357">
            <v>65.739999999999995</v>
          </cell>
        </row>
        <row r="358">
          <cell r="A358" t="str">
            <v>658E</v>
          </cell>
          <cell r="B358" t="str">
            <v>MARMETON HABANO COLOCADO Y PULIDO</v>
          </cell>
          <cell r="C358" t="str">
            <v>m2</v>
          </cell>
          <cell r="D358">
            <v>98.27</v>
          </cell>
        </row>
        <row r="359">
          <cell r="A359" t="str">
            <v>660E</v>
          </cell>
          <cell r="B359" t="str">
            <v>MARMOL EXOTICO</v>
          </cell>
          <cell r="C359" t="str">
            <v>m2</v>
          </cell>
          <cell r="D359">
            <v>31.17</v>
          </cell>
        </row>
        <row r="360">
          <cell r="A360" t="str">
            <v>662E</v>
          </cell>
          <cell r="B360" t="str">
            <v>MARMOL GRIS PLAQUETA</v>
          </cell>
          <cell r="C360" t="str">
            <v>m2</v>
          </cell>
          <cell r="D360">
            <v>59.24</v>
          </cell>
        </row>
        <row r="361">
          <cell r="A361" t="str">
            <v>664E</v>
          </cell>
          <cell r="B361" t="str">
            <v>MARMOL HABANO  e=1.5 cm EMPORADO Y PULIDO</v>
          </cell>
          <cell r="C361" t="str">
            <v>m2</v>
          </cell>
          <cell r="D361">
            <v>47.35</v>
          </cell>
        </row>
        <row r="362">
          <cell r="A362" t="str">
            <v>666E</v>
          </cell>
          <cell r="B362" t="str">
            <v>MARMOL NEGRO</v>
          </cell>
          <cell r="C362" t="str">
            <v>m2</v>
          </cell>
          <cell r="D362">
            <v>58.83</v>
          </cell>
        </row>
        <row r="363">
          <cell r="A363" t="str">
            <v>668E</v>
          </cell>
          <cell r="B363" t="str">
            <v>MASILLADO DE ESCALERAS</v>
          </cell>
          <cell r="C363" t="str">
            <v>m2</v>
          </cell>
          <cell r="D363">
            <v>12.24</v>
          </cell>
        </row>
        <row r="364">
          <cell r="A364" t="str">
            <v>670E</v>
          </cell>
          <cell r="B364" t="str">
            <v>MASILLADO DE PISOS</v>
          </cell>
          <cell r="C364" t="str">
            <v>m2</v>
          </cell>
          <cell r="D364">
            <v>7.54</v>
          </cell>
        </row>
        <row r="365">
          <cell r="A365" t="str">
            <v>672E</v>
          </cell>
          <cell r="B365" t="str">
            <v>MASILLADO DE PISOS CON ADITIVO PEGANTE</v>
          </cell>
          <cell r="C365" t="str">
            <v>m2</v>
          </cell>
          <cell r="D365">
            <v>10.26</v>
          </cell>
        </row>
        <row r="366">
          <cell r="A366" t="str">
            <v>674E</v>
          </cell>
          <cell r="B366" t="str">
            <v>MASILLADO FINO IMPERMEABLE (INC. ADITIVO ) E=5 mm</v>
          </cell>
          <cell r="C366" t="str">
            <v>m2</v>
          </cell>
          <cell r="D366">
            <v>5.62</v>
          </cell>
        </row>
        <row r="367">
          <cell r="A367" t="str">
            <v>676E</v>
          </cell>
          <cell r="B367" t="str">
            <v>MEDIAS CAÑAS</v>
          </cell>
          <cell r="C367" t="str">
            <v>m</v>
          </cell>
          <cell r="D367">
            <v>0.79</v>
          </cell>
        </row>
        <row r="368">
          <cell r="A368" t="str">
            <v>678E</v>
          </cell>
          <cell r="B368" t="str">
            <v>MESA CENTRO</v>
          </cell>
          <cell r="C368" t="str">
            <v>u</v>
          </cell>
          <cell r="D368">
            <v>60.18</v>
          </cell>
        </row>
        <row r="369">
          <cell r="A369" t="str">
            <v>680E</v>
          </cell>
          <cell r="B369" t="str">
            <v>MESA DE MADERA ALCALDE Y ASESORES L=2.70M A=0.95m</v>
          </cell>
          <cell r="C369" t="str">
            <v>u</v>
          </cell>
          <cell r="D369">
            <v>307.98</v>
          </cell>
        </row>
        <row r="370">
          <cell r="A370" t="str">
            <v>682E</v>
          </cell>
          <cell r="B370" t="str">
            <v>MESA DE MADERA PARA CONSEJALES SEMIC.L=11m A=0.85M</v>
          </cell>
          <cell r="C370" t="str">
            <v>u</v>
          </cell>
          <cell r="D370">
            <v>709.18</v>
          </cell>
        </row>
        <row r="371">
          <cell r="A371" t="str">
            <v>684E</v>
          </cell>
          <cell r="B371" t="str">
            <v>MESA DE MADERA PARA SECRETARIOS L=2.70M A=0.85M</v>
          </cell>
          <cell r="C371" t="str">
            <v>u</v>
          </cell>
          <cell r="D371">
            <v>355.18</v>
          </cell>
        </row>
        <row r="372">
          <cell r="A372" t="str">
            <v>686E</v>
          </cell>
          <cell r="B372" t="str">
            <v>MESON H.A. f'c=180 kg/cm2 e=7 cm HIERRO</v>
          </cell>
          <cell r="C372" t="str">
            <v>m</v>
          </cell>
          <cell r="D372">
            <v>21.63</v>
          </cell>
        </row>
        <row r="373">
          <cell r="A373" t="str">
            <v>688E</v>
          </cell>
          <cell r="B373" t="str">
            <v>MESON H.A. f'c=180 kg/cm2 e=7 cm HIERRO</v>
          </cell>
          <cell r="C373" t="str">
            <v>m2</v>
          </cell>
          <cell r="D373">
            <v>30.41</v>
          </cell>
        </row>
        <row r="374">
          <cell r="A374" t="str">
            <v>690E</v>
          </cell>
          <cell r="B374" t="str">
            <v>MESONES DE MADERA-ESTRUCTURA METAL ESQUINERO</v>
          </cell>
          <cell r="C374" t="str">
            <v>u</v>
          </cell>
          <cell r="D374">
            <v>94.21</v>
          </cell>
        </row>
        <row r="375">
          <cell r="A375" t="str">
            <v>692E</v>
          </cell>
          <cell r="B375" t="str">
            <v>MESONES DE MADERA-ESTRUCTURA METAL INTERMEDIO</v>
          </cell>
          <cell r="C375" t="str">
            <v>u</v>
          </cell>
          <cell r="D375">
            <v>58.81</v>
          </cell>
        </row>
        <row r="376">
          <cell r="A376" t="str">
            <v>694E</v>
          </cell>
          <cell r="B376" t="str">
            <v>MESONES DE MADERA-ESTRUCTURA METAL INTERM. MOD. 1</v>
          </cell>
          <cell r="C376" t="str">
            <v>u</v>
          </cell>
          <cell r="D376">
            <v>35.21</v>
          </cell>
        </row>
        <row r="377">
          <cell r="A377" t="str">
            <v>696E</v>
          </cell>
          <cell r="B377" t="str">
            <v>MESONES DE MADERA-ESTRUCTURA METAL INTERM. MOD. 2</v>
          </cell>
          <cell r="C377" t="str">
            <v>u</v>
          </cell>
          <cell r="D377">
            <v>62.35</v>
          </cell>
        </row>
        <row r="378">
          <cell r="A378" t="str">
            <v>698E</v>
          </cell>
          <cell r="B378" t="str">
            <v>MESONES DE MADERA-ESTRUCTURA METAL ESQUIN. MOD. 3</v>
          </cell>
          <cell r="C378" t="str">
            <v>u</v>
          </cell>
          <cell r="D378">
            <v>76.510000000000005</v>
          </cell>
        </row>
        <row r="379">
          <cell r="A379" t="str">
            <v>700E</v>
          </cell>
          <cell r="B379" t="str">
            <v>MEZCLADORA 1/2"</v>
          </cell>
          <cell r="C379" t="str">
            <v>u</v>
          </cell>
          <cell r="D379">
            <v>29.07</v>
          </cell>
        </row>
        <row r="380">
          <cell r="A380" t="str">
            <v>702E</v>
          </cell>
          <cell r="B380" t="str">
            <v>MICHINALES PVC 75 mm (INC GEOTEXTIL)</v>
          </cell>
          <cell r="C380" t="str">
            <v>m</v>
          </cell>
          <cell r="D380">
            <v>3.78</v>
          </cell>
        </row>
        <row r="381">
          <cell r="A381" t="str">
            <v>704E</v>
          </cell>
          <cell r="B381" t="str">
            <v>MICROPILOTES D=6" VAR. 18mm - L=2 A 6 m</v>
          </cell>
          <cell r="C381" t="str">
            <v>m</v>
          </cell>
          <cell r="D381">
            <v>46.43</v>
          </cell>
        </row>
        <row r="382">
          <cell r="A382" t="str">
            <v>450E</v>
          </cell>
          <cell r="B382" t="str">
            <v>MINADA Y CARGADA DE MATERIAL DE RIO</v>
          </cell>
          <cell r="C382" t="str">
            <v>m3</v>
          </cell>
          <cell r="D382">
            <v>2.0499999999999998</v>
          </cell>
        </row>
        <row r="383">
          <cell r="A383" t="str">
            <v>706E</v>
          </cell>
          <cell r="B383" t="str">
            <v>MODULO DE BANCAS DE HORMIGON fc=210 kg/cm2</v>
          </cell>
          <cell r="C383" t="str">
            <v>u</v>
          </cell>
          <cell r="D383">
            <v>476.37</v>
          </cell>
        </row>
        <row r="384">
          <cell r="A384" t="str">
            <v>708E</v>
          </cell>
          <cell r="B384" t="str">
            <v>MONTAJE CON GRUA TANQUE DE COMBUSTIBLE GASOLINERA</v>
          </cell>
          <cell r="C384" t="str">
            <v>u</v>
          </cell>
          <cell r="D384">
            <v>266.95999999999998</v>
          </cell>
        </row>
        <row r="385">
          <cell r="A385" t="str">
            <v>710E</v>
          </cell>
          <cell r="B385" t="str">
            <v>MORISCOS TIPO ESFERA D=20 cm</v>
          </cell>
          <cell r="C385" t="str">
            <v>u</v>
          </cell>
          <cell r="D385">
            <v>4.5</v>
          </cell>
        </row>
        <row r="386">
          <cell r="A386" t="str">
            <v>712E</v>
          </cell>
          <cell r="B386" t="str">
            <v>MORTEROS 1:3</v>
          </cell>
          <cell r="C386" t="str">
            <v>m2</v>
          </cell>
          <cell r="D386">
            <v>10</v>
          </cell>
        </row>
        <row r="387">
          <cell r="A387" t="str">
            <v>714E</v>
          </cell>
          <cell r="B387" t="str">
            <v>MUEBLES DE COCINA</v>
          </cell>
          <cell r="C387" t="str">
            <v>m</v>
          </cell>
          <cell r="D387">
            <v>141.31</v>
          </cell>
        </row>
        <row r="388">
          <cell r="A388" t="str">
            <v>716E</v>
          </cell>
          <cell r="B388" t="str">
            <v>MURAL DE PINTURA ACRILICA</v>
          </cell>
          <cell r="C388" t="str">
            <v>m2</v>
          </cell>
          <cell r="D388">
            <v>63.73</v>
          </cell>
        </row>
        <row r="389">
          <cell r="A389" t="str">
            <v>718E</v>
          </cell>
          <cell r="B389" t="str">
            <v>MURO DE GAVIONES</v>
          </cell>
          <cell r="C389" t="str">
            <v>m3</v>
          </cell>
          <cell r="D389">
            <v>54.09</v>
          </cell>
        </row>
        <row r="390">
          <cell r="A390" t="str">
            <v>720E</v>
          </cell>
          <cell r="B390" t="str">
            <v>MURO DE GAVION CON FALDON 4M (TERRAMESH)</v>
          </cell>
          <cell r="C390" t="str">
            <v>m3</v>
          </cell>
          <cell r="D390">
            <v>89.57</v>
          </cell>
        </row>
        <row r="391">
          <cell r="A391" t="str">
            <v>722E</v>
          </cell>
          <cell r="B391" t="str">
            <v>MURO PERIMETRAL H.S f'c=180 kg/cm2 H=0.80 m a=10cm</v>
          </cell>
          <cell r="C391" t="str">
            <v>m</v>
          </cell>
          <cell r="D391">
            <v>39.729999999999997</v>
          </cell>
        </row>
        <row r="392">
          <cell r="A392" t="str">
            <v>724E</v>
          </cell>
          <cell r="B392" t="str">
            <v>PALETEADO GRUESO PISO PEATONAL</v>
          </cell>
          <cell r="C392" t="str">
            <v>m2</v>
          </cell>
          <cell r="D392">
            <v>8.98</v>
          </cell>
        </row>
        <row r="393">
          <cell r="A393" t="str">
            <v>726E</v>
          </cell>
          <cell r="B393" t="str">
            <v>PANEL COLABORANTE PARA LOSAS e=0.76mm</v>
          </cell>
          <cell r="C393" t="str">
            <v>m2</v>
          </cell>
          <cell r="D393">
            <v>13.06</v>
          </cell>
        </row>
        <row r="394">
          <cell r="A394" t="str">
            <v>728E</v>
          </cell>
          <cell r="B394" t="str">
            <v>PARED DE CAÑA DE GUADUA</v>
          </cell>
          <cell r="C394" t="str">
            <v>m2</v>
          </cell>
          <cell r="D394">
            <v>6.68</v>
          </cell>
        </row>
        <row r="395">
          <cell r="A395" t="str">
            <v>7E</v>
          </cell>
          <cell r="B395" t="str">
            <v>PARED DE GYPSUM DE 10 cm</v>
          </cell>
          <cell r="C395" t="str">
            <v>m2</v>
          </cell>
          <cell r="D395">
            <v>30.9</v>
          </cell>
        </row>
        <row r="396">
          <cell r="A396" t="str">
            <v>730E</v>
          </cell>
          <cell r="B396" t="str">
            <v>PAREDES PROVISIONAL (BIOMBOS DE MADERA)</v>
          </cell>
          <cell r="C396" t="str">
            <v>m2</v>
          </cell>
          <cell r="D396">
            <v>50.86</v>
          </cell>
        </row>
        <row r="397">
          <cell r="A397" t="str">
            <v>732E</v>
          </cell>
          <cell r="B397" t="str">
            <v>PASAMANO ALUMINIO H=0.90 -1.00 m</v>
          </cell>
          <cell r="C397" t="str">
            <v>m</v>
          </cell>
          <cell r="D397">
            <v>79.08</v>
          </cell>
        </row>
        <row r="398">
          <cell r="A398" t="str">
            <v>734E</v>
          </cell>
          <cell r="B398" t="str">
            <v>PASAMANO DE ACERO INOXIDABLE 3"y 2"</v>
          </cell>
          <cell r="C398" t="str">
            <v>m</v>
          </cell>
          <cell r="D398">
            <v>264.62</v>
          </cell>
        </row>
        <row r="399">
          <cell r="A399" t="str">
            <v>736E</v>
          </cell>
          <cell r="B399" t="str">
            <v>PASAMANO DE BRONCE  d=10 cm H=0.75m</v>
          </cell>
          <cell r="C399" t="str">
            <v>m</v>
          </cell>
          <cell r="D399">
            <v>187.14</v>
          </cell>
        </row>
        <row r="400">
          <cell r="A400" t="str">
            <v>738E</v>
          </cell>
          <cell r="B400" t="str">
            <v>PASAMANO H.A. f'c=180 kg/cm2 a=0.30m b=0.20m</v>
          </cell>
          <cell r="C400" t="str">
            <v>m</v>
          </cell>
          <cell r="D400">
            <v>28.46</v>
          </cell>
        </row>
        <row r="401">
          <cell r="A401" t="str">
            <v>740E</v>
          </cell>
          <cell r="B401" t="str">
            <v>PASAMANO METALICO D=3" UN PARANTE HORIZONTAL</v>
          </cell>
          <cell r="C401" t="str">
            <v>m</v>
          </cell>
          <cell r="D401">
            <v>74.400000000000006</v>
          </cell>
        </row>
        <row r="402">
          <cell r="A402" t="str">
            <v>742E</v>
          </cell>
          <cell r="B402" t="str">
            <v>PASAMANO METALICO HG. 2", 3 HORIZ, H=0.8m</v>
          </cell>
          <cell r="C402" t="str">
            <v>m</v>
          </cell>
          <cell r="D402">
            <v>46.13</v>
          </cell>
        </row>
        <row r="403">
          <cell r="A403" t="str">
            <v>744E</v>
          </cell>
          <cell r="B403" t="str">
            <v>PASTEADO</v>
          </cell>
          <cell r="C403" t="str">
            <v>m2</v>
          </cell>
          <cell r="D403">
            <v>1.88</v>
          </cell>
        </row>
        <row r="404">
          <cell r="A404" t="str">
            <v>976E</v>
          </cell>
          <cell r="B404" t="str">
            <v>PERFIL DE ALUMINIO 3x1 1/2 CLARO</v>
          </cell>
          <cell r="C404" t="str">
            <v>m</v>
          </cell>
          <cell r="D404">
            <v>8.6</v>
          </cell>
        </row>
        <row r="405">
          <cell r="A405" t="str">
            <v>9E</v>
          </cell>
          <cell r="B405" t="str">
            <v>PERFIL DE ALUMINIO 2"X2"</v>
          </cell>
          <cell r="C405" t="str">
            <v>m</v>
          </cell>
          <cell r="D405">
            <v>9.4499999999999993</v>
          </cell>
        </row>
        <row r="406">
          <cell r="A406" t="str">
            <v>15E</v>
          </cell>
          <cell r="B406" t="str">
            <v>PERFIL DE ALUMINIO 4X2"</v>
          </cell>
          <cell r="C406" t="str">
            <v>m</v>
          </cell>
          <cell r="D406">
            <v>14.43</v>
          </cell>
        </row>
        <row r="407">
          <cell r="A407" t="str">
            <v>980E</v>
          </cell>
          <cell r="B407" t="str">
            <v>PERFIL "U" 150*50*2 mm SOLDADO-PINTADO</v>
          </cell>
          <cell r="C407" t="str">
            <v>m</v>
          </cell>
          <cell r="D407">
            <v>6.9</v>
          </cell>
        </row>
        <row r="408">
          <cell r="A408" t="str">
            <v>982E</v>
          </cell>
          <cell r="B408" t="str">
            <v>PERFIL "G" 80*40*15*3mm DOBLE</v>
          </cell>
          <cell r="C408" t="str">
            <v>m</v>
          </cell>
          <cell r="D408">
            <v>14.2</v>
          </cell>
        </row>
        <row r="409">
          <cell r="A409" t="str">
            <v>746E</v>
          </cell>
          <cell r="B409" t="str">
            <v>PERFORACIONES EN VIGAS (MICROPILOTES)</v>
          </cell>
          <cell r="C409" t="str">
            <v>u</v>
          </cell>
          <cell r="D409">
            <v>2.74</v>
          </cell>
        </row>
        <row r="410">
          <cell r="A410" t="str">
            <v>748E</v>
          </cell>
          <cell r="B410" t="str">
            <v>PERNOS 3/8" CON TUERCA</v>
          </cell>
          <cell r="C410" t="str">
            <v>u</v>
          </cell>
          <cell r="D410">
            <v>0.64</v>
          </cell>
        </row>
        <row r="411">
          <cell r="A411" t="str">
            <v>984E</v>
          </cell>
          <cell r="B411" t="str">
            <v>PERNOS 4x1/2"</v>
          </cell>
          <cell r="C411" t="str">
            <v>u</v>
          </cell>
          <cell r="D411">
            <v>0.94</v>
          </cell>
        </row>
        <row r="412">
          <cell r="A412" t="str">
            <v>750E</v>
          </cell>
          <cell r="B412" t="str">
            <v>PERNOS EXPANSIBLES 5/16x2"</v>
          </cell>
          <cell r="C412" t="str">
            <v>u</v>
          </cell>
          <cell r="D412">
            <v>1.69</v>
          </cell>
        </row>
        <row r="413">
          <cell r="A413" t="str">
            <v>752E</v>
          </cell>
          <cell r="B413" t="str">
            <v>PERNOS 1x9 1/2"TUERCA Y RODELA</v>
          </cell>
          <cell r="C413" t="str">
            <v>u</v>
          </cell>
          <cell r="D413">
            <v>11.05</v>
          </cell>
        </row>
        <row r="414">
          <cell r="A414" t="str">
            <v>754E</v>
          </cell>
          <cell r="B414" t="str">
            <v>PERNOS 3/4x8" TUERCA Y RODELA</v>
          </cell>
          <cell r="C414" t="str">
            <v>u</v>
          </cell>
          <cell r="D414">
            <v>7.53</v>
          </cell>
        </row>
        <row r="415">
          <cell r="A415" t="str">
            <v>756E</v>
          </cell>
          <cell r="B415" t="str">
            <v>PICADO DE MASILLADO DE MORTERO e= 5-8 cm</v>
          </cell>
          <cell r="C415" t="str">
            <v>m2</v>
          </cell>
          <cell r="D415">
            <v>1.93</v>
          </cell>
        </row>
        <row r="416">
          <cell r="A416" t="str">
            <v>758E</v>
          </cell>
          <cell r="B416" t="str">
            <v>PICADO DE PAREDES PARA COLOCACION AZULEJO</v>
          </cell>
          <cell r="C416" t="str">
            <v>m2</v>
          </cell>
          <cell r="D416">
            <v>1.02</v>
          </cell>
        </row>
        <row r="417">
          <cell r="A417" t="str">
            <v>760E</v>
          </cell>
          <cell r="B417" t="str">
            <v>PICADO DE PISOS</v>
          </cell>
          <cell r="C417" t="str">
            <v>m2</v>
          </cell>
          <cell r="D417">
            <v>1.02</v>
          </cell>
        </row>
        <row r="418">
          <cell r="A418" t="str">
            <v>762E</v>
          </cell>
          <cell r="B418" t="str">
            <v>PICADO FILO DE BORDILLO</v>
          </cell>
          <cell r="C418" t="str">
            <v>m</v>
          </cell>
          <cell r="D418">
            <v>0.3</v>
          </cell>
        </row>
        <row r="419">
          <cell r="A419" t="str">
            <v>764E</v>
          </cell>
          <cell r="B419" t="str">
            <v>PICADO Y CORCHADO SOPORTE COLUMNA METALICA</v>
          </cell>
          <cell r="C419" t="str">
            <v>u</v>
          </cell>
          <cell r="D419">
            <v>3.52</v>
          </cell>
        </row>
        <row r="420">
          <cell r="A420" t="str">
            <v>766E</v>
          </cell>
          <cell r="B420" t="str">
            <v>PICADO Y RESANADO DE MAMPOSTERIA a=20 cm</v>
          </cell>
          <cell r="C420" t="str">
            <v>m</v>
          </cell>
          <cell r="D420">
            <v>4.5199999999999996</v>
          </cell>
        </row>
        <row r="421">
          <cell r="A421" t="str">
            <v>768E</v>
          </cell>
          <cell r="B421" t="str">
            <v>PLACA DE PIEDRA SILLAR GRIS MARTELINADA</v>
          </cell>
          <cell r="C421" t="str">
            <v>m2</v>
          </cell>
          <cell r="D421">
            <v>55.41</v>
          </cell>
        </row>
        <row r="422">
          <cell r="A422" t="str">
            <v>770E</v>
          </cell>
          <cell r="B422" t="str">
            <v>PILOTE DE PRUEBA</v>
          </cell>
          <cell r="C422" t="str">
            <v>u</v>
          </cell>
          <cell r="D422">
            <v>2360.12</v>
          </cell>
        </row>
        <row r="423">
          <cell r="A423" t="str">
            <v>772E</v>
          </cell>
          <cell r="B423" t="str">
            <v>PINTURA ANTICORROSIVA</v>
          </cell>
          <cell r="C423" t="str">
            <v>m2</v>
          </cell>
          <cell r="D423">
            <v>4.6399999999999997</v>
          </cell>
        </row>
        <row r="424">
          <cell r="A424" t="str">
            <v>774E</v>
          </cell>
          <cell r="B424" t="str">
            <v>PINTURA DE FONDO UNIPRIMERR</v>
          </cell>
          <cell r="C424" t="str">
            <v>m2</v>
          </cell>
          <cell r="D424">
            <v>5.79</v>
          </cell>
        </row>
        <row r="425">
          <cell r="A425" t="str">
            <v>776E</v>
          </cell>
          <cell r="B425" t="str">
            <v>PINTURA EN METAL GALVANIZADO-ALUMINIO</v>
          </cell>
          <cell r="C425" t="str">
            <v>m2</v>
          </cell>
          <cell r="D425">
            <v>7.13</v>
          </cell>
        </row>
        <row r="426">
          <cell r="A426" t="str">
            <v>778E</v>
          </cell>
          <cell r="B426" t="str">
            <v>PINTURA DE ACABADO DE PAREDES EXTERIOR</v>
          </cell>
          <cell r="C426" t="str">
            <v>m2</v>
          </cell>
          <cell r="D426">
            <v>5.94</v>
          </cell>
        </row>
        <row r="427">
          <cell r="A427" t="str">
            <v>17E</v>
          </cell>
          <cell r="B427" t="str">
            <v>PINTURA DE CAUCHO EN MUROS</v>
          </cell>
          <cell r="C427" t="str">
            <v>m2</v>
          </cell>
          <cell r="D427">
            <v>4.9800000000000004</v>
          </cell>
        </row>
        <row r="428">
          <cell r="A428" t="str">
            <v>780E</v>
          </cell>
          <cell r="B428" t="str">
            <v>PINTURA DE CAUCHO INTERIOR/EXTERIOR</v>
          </cell>
          <cell r="C428" t="str">
            <v>m2</v>
          </cell>
          <cell r="D428">
            <v>5.13</v>
          </cell>
        </row>
        <row r="429">
          <cell r="A429" t="str">
            <v>784E</v>
          </cell>
          <cell r="B429" t="str">
            <v>PINTURA DE CAUCHO SATINADO</v>
          </cell>
          <cell r="C429" t="str">
            <v>m2</v>
          </cell>
          <cell r="D429">
            <v>5.74</v>
          </cell>
        </row>
        <row r="430">
          <cell r="A430" t="str">
            <v>786E</v>
          </cell>
          <cell r="B430" t="str">
            <v>PINTURA ELASTICA IMPERMEABLE</v>
          </cell>
          <cell r="C430" t="str">
            <v>m2</v>
          </cell>
          <cell r="D430">
            <v>6.6</v>
          </cell>
        </row>
        <row r="431">
          <cell r="A431" t="str">
            <v>788E</v>
          </cell>
          <cell r="B431" t="str">
            <v>PINTURA ELEMENTOS METALICOS (VIGAS Y CORREAS)</v>
          </cell>
          <cell r="C431" t="str">
            <v>m</v>
          </cell>
          <cell r="D431">
            <v>1.4</v>
          </cell>
        </row>
        <row r="432">
          <cell r="A432" t="str">
            <v>790E</v>
          </cell>
          <cell r="B432" t="str">
            <v>PINTURA EN PASAMANOS METALICOS</v>
          </cell>
          <cell r="C432" t="str">
            <v>m</v>
          </cell>
          <cell r="D432">
            <v>1.92</v>
          </cell>
        </row>
        <row r="433">
          <cell r="A433" t="str">
            <v>792E</v>
          </cell>
          <cell r="B433" t="str">
            <v>PINTURA ESMALTE</v>
          </cell>
          <cell r="C433" t="str">
            <v>m2</v>
          </cell>
          <cell r="D433">
            <v>5.04</v>
          </cell>
        </row>
        <row r="434">
          <cell r="A434" t="str">
            <v>794E</v>
          </cell>
          <cell r="B434" t="str">
            <v>PINTURA AUTOMOTRIZ</v>
          </cell>
          <cell r="C434" t="str">
            <v>m2</v>
          </cell>
          <cell r="D434">
            <v>6.4</v>
          </cell>
        </row>
        <row r="435">
          <cell r="A435" t="str">
            <v>796E</v>
          </cell>
          <cell r="B435" t="str">
            <v>PINTURA EN PUBLICIDAD</v>
          </cell>
          <cell r="C435" t="str">
            <v>m2</v>
          </cell>
          <cell r="D435">
            <v>29.75</v>
          </cell>
        </row>
        <row r="436">
          <cell r="A436" t="str">
            <v>798E</v>
          </cell>
          <cell r="B436" t="str">
            <v>PINTURA ESMALTE EN PAREDES INTERIOR</v>
          </cell>
          <cell r="C436" t="str">
            <v>m2</v>
          </cell>
          <cell r="D436">
            <v>4.8099999999999996</v>
          </cell>
        </row>
        <row r="437">
          <cell r="A437" t="str">
            <v>800E</v>
          </cell>
          <cell r="B437" t="str">
            <v>PINTURA ESMALTE EN VENTANAS</v>
          </cell>
          <cell r="C437" t="str">
            <v>m2</v>
          </cell>
          <cell r="D437">
            <v>4.6399999999999997</v>
          </cell>
        </row>
        <row r="438">
          <cell r="A438" t="str">
            <v>802E</v>
          </cell>
          <cell r="B438" t="str">
            <v>PINTURA ESPECIAL INT/EXT</v>
          </cell>
          <cell r="C438" t="str">
            <v>m2</v>
          </cell>
          <cell r="D438">
            <v>7.08</v>
          </cell>
        </row>
        <row r="439">
          <cell r="A439" t="str">
            <v>804E</v>
          </cell>
          <cell r="B439" t="str">
            <v>PINTURA ESTRUCTURA ESTEREO - ESPACIAL</v>
          </cell>
          <cell r="C439" t="str">
            <v>m2</v>
          </cell>
          <cell r="D439">
            <v>9.99</v>
          </cell>
        </row>
        <row r="440">
          <cell r="A440" t="str">
            <v>806E</v>
          </cell>
          <cell r="B440" t="str">
            <v>PINTURA PARA PLANCHAS DE FIBROCEMENTO</v>
          </cell>
          <cell r="C440" t="str">
            <v>m2</v>
          </cell>
          <cell r="D440">
            <v>4.59</v>
          </cell>
        </row>
        <row r="441">
          <cell r="A441" t="str">
            <v>808E</v>
          </cell>
          <cell r="B441" t="str">
            <v>PINTURA INT/EXT (ALBALUX-BLANCOLA)</v>
          </cell>
          <cell r="C441" t="str">
            <v>m2</v>
          </cell>
          <cell r="D441">
            <v>2.15</v>
          </cell>
        </row>
        <row r="442">
          <cell r="A442" t="str">
            <v>810E</v>
          </cell>
          <cell r="B442" t="str">
            <v>PINTURA SEÑALIZACION ESPACIOS DEPORTIVOS a=6cm</v>
          </cell>
          <cell r="C442" t="str">
            <v>m</v>
          </cell>
          <cell r="D442">
            <v>1.24</v>
          </cell>
        </row>
        <row r="443">
          <cell r="A443" t="str">
            <v>812E</v>
          </cell>
          <cell r="B443" t="str">
            <v>PINTURA SEÑALIZACION PARQUEADEROS</v>
          </cell>
          <cell r="C443" t="str">
            <v>m</v>
          </cell>
          <cell r="D443">
            <v>1.49</v>
          </cell>
        </row>
        <row r="444">
          <cell r="A444" t="str">
            <v>814E</v>
          </cell>
          <cell r="B444" t="str">
            <v>PISO BALDOSIN ALFA</v>
          </cell>
          <cell r="C444" t="str">
            <v>m2</v>
          </cell>
          <cell r="D444">
            <v>25.91</v>
          </cell>
        </row>
        <row r="445">
          <cell r="A445" t="str">
            <v>816E</v>
          </cell>
          <cell r="B445" t="str">
            <v>PISO BALDOSIN DISEÑO ESPECIAL</v>
          </cell>
          <cell r="C445" t="str">
            <v>m2</v>
          </cell>
          <cell r="D445">
            <v>29.71</v>
          </cell>
        </row>
        <row r="446">
          <cell r="A446" t="str">
            <v>818E</v>
          </cell>
          <cell r="B446" t="str">
            <v>PISO CERAMICA (SAHARA TOCETO) VARIAS DIMENSIONES</v>
          </cell>
          <cell r="C446" t="str">
            <v>m2</v>
          </cell>
          <cell r="D446">
            <v>25.2</v>
          </cell>
        </row>
        <row r="447">
          <cell r="A447" t="str">
            <v>820E</v>
          </cell>
          <cell r="B447" t="str">
            <v>PISO DE GRANITO FUNDIDO EN SITIO</v>
          </cell>
          <cell r="C447" t="str">
            <v>m2</v>
          </cell>
          <cell r="D447">
            <v>22.51</v>
          </cell>
        </row>
        <row r="448">
          <cell r="A448" t="str">
            <v>822E</v>
          </cell>
          <cell r="B448" t="str">
            <v>PISO DE GRESS</v>
          </cell>
          <cell r="C448" t="str">
            <v>m2</v>
          </cell>
          <cell r="D448">
            <v>21.32</v>
          </cell>
        </row>
        <row r="449">
          <cell r="A449" t="str">
            <v>824E</v>
          </cell>
          <cell r="B449" t="str">
            <v>PISO EN TABLON DE CHANUL (DURINI)</v>
          </cell>
          <cell r="C449" t="str">
            <v>m2</v>
          </cell>
          <cell r="D449">
            <v>87.25</v>
          </cell>
        </row>
        <row r="450">
          <cell r="A450" t="str">
            <v>19E</v>
          </cell>
          <cell r="B450" t="str">
            <v>PISO DE TABLON DE COLORADO</v>
          </cell>
          <cell r="C450" t="str">
            <v>m2</v>
          </cell>
          <cell r="D450">
            <v>54.47</v>
          </cell>
        </row>
        <row r="451">
          <cell r="A451" t="str">
            <v>826E</v>
          </cell>
          <cell r="B451" t="str">
            <v>PISO PORCELANATO GRIS</v>
          </cell>
          <cell r="C451" t="str">
            <v>m2</v>
          </cell>
          <cell r="D451">
            <v>35.299999999999997</v>
          </cell>
        </row>
        <row r="452">
          <cell r="A452" t="str">
            <v>828E</v>
          </cell>
          <cell r="B452" t="str">
            <v>PISO DE GRANITO LAVADO Nø3 REGADO</v>
          </cell>
          <cell r="C452" t="str">
            <v>m2</v>
          </cell>
          <cell r="D452">
            <v>5.62</v>
          </cell>
        </row>
        <row r="453">
          <cell r="A453" t="str">
            <v>830E</v>
          </cell>
          <cell r="B453" t="str">
            <v>PIZARRON 1.24*3.64 m CON TIZERO, PINTADO</v>
          </cell>
          <cell r="C453" t="str">
            <v>u</v>
          </cell>
          <cell r="D453">
            <v>57.27</v>
          </cell>
        </row>
        <row r="454">
          <cell r="A454" t="str">
            <v>832E</v>
          </cell>
          <cell r="B454" t="str">
            <v>PLACA DE PIEDRA LISA PARA ANTEPECHOS DE VENTANAS</v>
          </cell>
          <cell r="C454" t="str">
            <v>m</v>
          </cell>
          <cell r="D454">
            <v>30.35</v>
          </cell>
        </row>
        <row r="455">
          <cell r="A455" t="str">
            <v>834E</v>
          </cell>
          <cell r="B455" t="str">
            <v>PLACA DE PIEDRA LISA PARA REMATE SUPERIOR</v>
          </cell>
          <cell r="C455" t="str">
            <v>m</v>
          </cell>
          <cell r="D455">
            <v>28.21</v>
          </cell>
        </row>
        <row r="456">
          <cell r="A456" t="str">
            <v>836E</v>
          </cell>
          <cell r="B456" t="str">
            <v>PLACA DE PIEDRA LISA SEMIPULIDA</v>
          </cell>
          <cell r="C456" t="str">
            <v>m2</v>
          </cell>
          <cell r="D456">
            <v>51.16</v>
          </cell>
        </row>
        <row r="457">
          <cell r="A457" t="str">
            <v>838E</v>
          </cell>
          <cell r="B457" t="str">
            <v>PLACA DE VIDRIO TEMP.(0.7x1.0)m e=15mm.CON TEXTO</v>
          </cell>
          <cell r="C457" t="str">
            <v>u</v>
          </cell>
          <cell r="D457">
            <v>145.08000000000001</v>
          </cell>
        </row>
        <row r="458">
          <cell r="A458" t="str">
            <v>840E</v>
          </cell>
          <cell r="B458" t="str">
            <v>PLACA METALICA 15mm SOLDADO-PINTADO</v>
          </cell>
          <cell r="C458" t="str">
            <v>m2</v>
          </cell>
          <cell r="D458">
            <v>272.83999999999997</v>
          </cell>
        </row>
        <row r="459">
          <cell r="A459" t="str">
            <v>842E</v>
          </cell>
          <cell r="B459" t="str">
            <v>PLACA METALICA e=3 mm</v>
          </cell>
          <cell r="C459" t="str">
            <v>m2</v>
          </cell>
          <cell r="D459">
            <v>173.22</v>
          </cell>
        </row>
        <row r="460">
          <cell r="A460" t="str">
            <v>844E</v>
          </cell>
          <cell r="B460" t="str">
            <v>PLACA METALICA e=6 mm</v>
          </cell>
          <cell r="C460" t="str">
            <v>m2</v>
          </cell>
          <cell r="D460">
            <v>199.91</v>
          </cell>
        </row>
        <row r="461">
          <cell r="A461" t="str">
            <v>846E</v>
          </cell>
          <cell r="B461" t="str">
            <v>PLACA DE ACERO INOXIDABLE 6mm</v>
          </cell>
          <cell r="C461" t="str">
            <v>m2</v>
          </cell>
          <cell r="D461">
            <v>1624.15</v>
          </cell>
        </row>
        <row r="462">
          <cell r="A462" t="str">
            <v>848E</v>
          </cell>
          <cell r="B462" t="str">
            <v>PLACA METALICA e=8 mm</v>
          </cell>
          <cell r="C462" t="str">
            <v>m2</v>
          </cell>
          <cell r="D462">
            <v>97.32</v>
          </cell>
        </row>
        <row r="463">
          <cell r="A463" t="str">
            <v>850E</v>
          </cell>
          <cell r="B463" t="str">
            <v>PLACA METALICA PARA CONTROL DE ASENTAMIENTOS</v>
          </cell>
          <cell r="C463" t="str">
            <v>u</v>
          </cell>
          <cell r="D463">
            <v>70.959999999999994</v>
          </cell>
        </row>
        <row r="464">
          <cell r="A464" t="str">
            <v>986E</v>
          </cell>
          <cell r="B464" t="str">
            <v>POLIETILENO (PLASTICO)</v>
          </cell>
          <cell r="C464" t="str">
            <v>m2</v>
          </cell>
          <cell r="D464">
            <v>0.9</v>
          </cell>
        </row>
        <row r="465">
          <cell r="A465" t="str">
            <v>852E</v>
          </cell>
          <cell r="B465" t="str">
            <v>PLATINA 75x6mm</v>
          </cell>
          <cell r="C465" t="str">
            <v>m</v>
          </cell>
          <cell r="D465">
            <v>1.91</v>
          </cell>
        </row>
        <row r="466">
          <cell r="A466" t="str">
            <v>854E</v>
          </cell>
          <cell r="B466" t="str">
            <v>PLATINA 1/4"x2"</v>
          </cell>
          <cell r="C466" t="str">
            <v>m</v>
          </cell>
          <cell r="D466">
            <v>3.48</v>
          </cell>
        </row>
        <row r="467">
          <cell r="A467" t="str">
            <v>856E</v>
          </cell>
          <cell r="B467" t="str">
            <v>PLATINA 4"x1/4"</v>
          </cell>
          <cell r="C467" t="str">
            <v>u</v>
          </cell>
          <cell r="D467">
            <v>42.58</v>
          </cell>
        </row>
        <row r="468">
          <cell r="A468" t="str">
            <v>858E</v>
          </cell>
          <cell r="B468" t="str">
            <v>PLATINA 4"x3/8"</v>
          </cell>
          <cell r="C468" t="str">
            <v>u</v>
          </cell>
          <cell r="D468">
            <v>63.03</v>
          </cell>
        </row>
        <row r="469">
          <cell r="A469" t="str">
            <v>860E</v>
          </cell>
          <cell r="B469" t="str">
            <v>PLINTOS DE HORMIGON CICLOPEO</v>
          </cell>
          <cell r="C469" t="str">
            <v>m3</v>
          </cell>
          <cell r="D469">
            <v>104.95</v>
          </cell>
        </row>
        <row r="470">
          <cell r="A470" t="str">
            <v>864E</v>
          </cell>
          <cell r="B470" t="str">
            <v>PROTECCION CON MALLA ELECTROSOLDADA PINTADA</v>
          </cell>
          <cell r="C470" t="str">
            <v>m2</v>
          </cell>
          <cell r="D470">
            <v>31.58</v>
          </cell>
        </row>
        <row r="471">
          <cell r="A471" t="str">
            <v>866E</v>
          </cell>
          <cell r="B471" t="str">
            <v>PROTECCION DE TUBO H.G. 4"</v>
          </cell>
          <cell r="C471" t="str">
            <v>m2</v>
          </cell>
          <cell r="D471">
            <v>23.95</v>
          </cell>
        </row>
        <row r="472">
          <cell r="A472" t="str">
            <v>868E</v>
          </cell>
          <cell r="B472" t="str">
            <v>PROTECCION METALICA 3/8" VARILLA CUADRADA</v>
          </cell>
          <cell r="C472" t="str">
            <v>m2</v>
          </cell>
          <cell r="D472">
            <v>51.24</v>
          </cell>
        </row>
        <row r="473">
          <cell r="A473" t="str">
            <v>870E</v>
          </cell>
          <cell r="B473" t="str">
            <v>PROTECCION METALICA 1/2" VARILLA CUADRADA</v>
          </cell>
          <cell r="C473" t="str">
            <v>m2</v>
          </cell>
          <cell r="D473">
            <v>54.04</v>
          </cell>
        </row>
        <row r="474">
          <cell r="A474" t="str">
            <v>872E</v>
          </cell>
          <cell r="B474" t="str">
            <v>PROTECCION CON ALAMBRE DE PUAS TUBO GALV.1" h=0.8m</v>
          </cell>
          <cell r="C474" t="str">
            <v>m</v>
          </cell>
          <cell r="D474">
            <v>6.82</v>
          </cell>
        </row>
        <row r="475">
          <cell r="A475" t="str">
            <v>874E</v>
          </cell>
          <cell r="B475" t="str">
            <v>PUENTE COLGANTE (TIPO PASARELA) JUEGOS DEPORTIVOS</v>
          </cell>
          <cell r="C475" t="str">
            <v>u</v>
          </cell>
          <cell r="D475">
            <v>391.24</v>
          </cell>
        </row>
        <row r="476">
          <cell r="A476" t="str">
            <v>876E</v>
          </cell>
          <cell r="B476" t="str">
            <v>PUERTA ALUMINIO-VIDRIO CATEDRAL</v>
          </cell>
          <cell r="C476" t="str">
            <v>m2</v>
          </cell>
          <cell r="D476">
            <v>98.06</v>
          </cell>
        </row>
        <row r="477">
          <cell r="A477" t="str">
            <v>878E</v>
          </cell>
          <cell r="B477" t="str">
            <v>PUERTA ALUMINIO VIDRIO 6 mm (PANEL ALUCUBOND)</v>
          </cell>
          <cell r="C477" t="str">
            <v>m2</v>
          </cell>
          <cell r="D477">
            <v>104.63</v>
          </cell>
        </row>
        <row r="478">
          <cell r="A478" t="str">
            <v>880E</v>
          </cell>
          <cell r="B478" t="str">
            <v>PUERTA ALUMINIO-VIDRIO-FIBROLIL (0.90*1.60)m</v>
          </cell>
          <cell r="C478" t="str">
            <v>u</v>
          </cell>
          <cell r="D478">
            <v>174.77</v>
          </cell>
        </row>
        <row r="479">
          <cell r="A479" t="str">
            <v>882E</v>
          </cell>
          <cell r="B479" t="str">
            <v>PUERTA ALUMINIO-VIDRIO-FIBROLIT (1.00*2.10)m</v>
          </cell>
          <cell r="C479" t="str">
            <v>u</v>
          </cell>
          <cell r="D479">
            <v>190</v>
          </cell>
        </row>
        <row r="480">
          <cell r="A480" t="str">
            <v>884E</v>
          </cell>
          <cell r="B480" t="str">
            <v>PUERTA DE MADERA DE TABLON O MORAL 3,00 X 2.75 m</v>
          </cell>
          <cell r="C480" t="str">
            <v>u</v>
          </cell>
          <cell r="D480">
            <v>604.46</v>
          </cell>
        </row>
        <row r="481">
          <cell r="A481" t="str">
            <v>886E</v>
          </cell>
          <cell r="B481" t="str">
            <v>PUERTA MADERA TIPO TAMBOR 0.70 M H=1.50 m</v>
          </cell>
          <cell r="C481" t="str">
            <v>u</v>
          </cell>
          <cell r="D481">
            <v>121.63</v>
          </cell>
        </row>
        <row r="482">
          <cell r="A482" t="str">
            <v>888E</v>
          </cell>
          <cell r="B482" t="str">
            <v>PUERTA TOL DOBLADO PROT+VIDRIO a=1.00 m</v>
          </cell>
          <cell r="C482" t="str">
            <v>u</v>
          </cell>
          <cell r="D482">
            <v>304.82</v>
          </cell>
        </row>
        <row r="483">
          <cell r="A483" t="str">
            <v>890E</v>
          </cell>
          <cell r="B483" t="str">
            <v>PUERTA PLEGABLE</v>
          </cell>
          <cell r="C483" t="str">
            <v>m2</v>
          </cell>
          <cell r="D483">
            <v>129.91999999999999</v>
          </cell>
        </row>
        <row r="484">
          <cell r="A484" t="str">
            <v>892E</v>
          </cell>
          <cell r="B484" t="str">
            <v>PUERTA DE HIERRO( PLANCHA  1/16 GALVANIZADO)</v>
          </cell>
          <cell r="C484" t="str">
            <v>m2</v>
          </cell>
          <cell r="D484">
            <v>128.38</v>
          </cell>
        </row>
        <row r="485">
          <cell r="A485" t="str">
            <v>894E</v>
          </cell>
          <cell r="B485" t="str">
            <v>PUERTA DE MALLA</v>
          </cell>
          <cell r="C485" t="str">
            <v>m2</v>
          </cell>
          <cell r="D485">
            <v>96.92</v>
          </cell>
        </row>
        <row r="486">
          <cell r="A486" t="str">
            <v>896E</v>
          </cell>
          <cell r="B486" t="str">
            <v>PUERTA MALLA GALVAN. VEHICULAR/PEATONAL</v>
          </cell>
          <cell r="C486" t="str">
            <v>m2</v>
          </cell>
          <cell r="D486">
            <v>84.38</v>
          </cell>
        </row>
        <row r="487">
          <cell r="A487" t="str">
            <v>898E</v>
          </cell>
          <cell r="B487" t="str">
            <v>PUERTA CORREDIZA METALICA (MOD. 1)</v>
          </cell>
          <cell r="C487" t="str">
            <v>m2</v>
          </cell>
          <cell r="D487">
            <v>106.28</v>
          </cell>
        </row>
        <row r="488">
          <cell r="A488" t="str">
            <v>900E</v>
          </cell>
          <cell r="B488" t="str">
            <v>PUERTA METALICA DE TOL</v>
          </cell>
          <cell r="C488" t="str">
            <v>m2</v>
          </cell>
          <cell r="D488">
            <v>90.09</v>
          </cell>
        </row>
        <row r="489">
          <cell r="A489" t="str">
            <v>902E</v>
          </cell>
          <cell r="B489" t="str">
            <v>PUERTA METALICA ENROLLABLE</v>
          </cell>
          <cell r="C489" t="str">
            <v>m2</v>
          </cell>
          <cell r="D489">
            <v>97.26</v>
          </cell>
        </row>
        <row r="490">
          <cell r="A490" t="str">
            <v>904E</v>
          </cell>
          <cell r="B490" t="str">
            <v>PUERTA METALICA TIPO A CERRAMIENTOS</v>
          </cell>
          <cell r="C490" t="str">
            <v>m2</v>
          </cell>
          <cell r="D490">
            <v>57.11</v>
          </cell>
        </row>
        <row r="491">
          <cell r="A491" t="str">
            <v>906E</v>
          </cell>
          <cell r="B491" t="str">
            <v>PUERTA METALICA TUBO RECTANGULAR 80*40*2cm</v>
          </cell>
          <cell r="C491" t="str">
            <v>m2</v>
          </cell>
          <cell r="D491">
            <v>106.87</v>
          </cell>
        </row>
        <row r="492">
          <cell r="A492" t="str">
            <v>908E</v>
          </cell>
          <cell r="B492" t="str">
            <v>PUERTA METALICA TUBO RECT.80*40*2mm (0.9*2.1)m</v>
          </cell>
          <cell r="C492" t="str">
            <v>u</v>
          </cell>
          <cell r="D492">
            <v>155.25</v>
          </cell>
        </row>
        <row r="493">
          <cell r="A493" t="str">
            <v>910E</v>
          </cell>
          <cell r="B493" t="str">
            <v>PUERTA MIXTA HIERRO-MADERA PRINCIPAL</v>
          </cell>
          <cell r="C493" t="str">
            <v>u</v>
          </cell>
          <cell r="D493">
            <v>189.87</v>
          </cell>
        </row>
        <row r="494">
          <cell r="A494" t="str">
            <v>912E</v>
          </cell>
          <cell r="B494" t="str">
            <v>PUERTA PANELADA PA (0.90*2.10)m</v>
          </cell>
          <cell r="C494" t="str">
            <v>u</v>
          </cell>
          <cell r="D494">
            <v>144.79</v>
          </cell>
        </row>
        <row r="495">
          <cell r="A495" t="str">
            <v>914E</v>
          </cell>
          <cell r="B495" t="str">
            <v>PUERTA PANELADA PB (0.70*2.10)m</v>
          </cell>
          <cell r="C495" t="str">
            <v>u</v>
          </cell>
          <cell r="D495">
            <v>132.99</v>
          </cell>
        </row>
        <row r="496">
          <cell r="A496" t="str">
            <v>916E</v>
          </cell>
          <cell r="B496" t="str">
            <v>PUERTA PANELADA PP (1.00*2.10)m</v>
          </cell>
          <cell r="C496" t="str">
            <v>u</v>
          </cell>
          <cell r="D496">
            <v>156.59</v>
          </cell>
        </row>
        <row r="497">
          <cell r="A497" t="str">
            <v>918E</v>
          </cell>
          <cell r="B497" t="str">
            <v>PUERTA PANELADA PP 1.20*2.10m (DOS HOJAS)</v>
          </cell>
          <cell r="C497" t="str">
            <v>u</v>
          </cell>
          <cell r="D497">
            <v>174.46</v>
          </cell>
        </row>
        <row r="498">
          <cell r="A498" t="str">
            <v>920E</v>
          </cell>
          <cell r="B498" t="str">
            <v>PUERTA PANELADA TABLERO MDF a=0.70 m h=1.70 m</v>
          </cell>
          <cell r="C498" t="str">
            <v>u</v>
          </cell>
          <cell r="D498">
            <v>130.4</v>
          </cell>
        </row>
        <row r="499">
          <cell r="A499" t="str">
            <v>922E</v>
          </cell>
          <cell r="B499" t="str">
            <v>PUERTA PANELADA TABLERO MDF a=0.70 m h=2.10 m</v>
          </cell>
          <cell r="C499" t="str">
            <v>u</v>
          </cell>
          <cell r="D499">
            <v>137.96</v>
          </cell>
        </row>
        <row r="500">
          <cell r="A500" t="str">
            <v>923E</v>
          </cell>
          <cell r="B500" t="str">
            <v>TRITURADO DE MARMOL GRANO#3</v>
          </cell>
          <cell r="C500" t="str">
            <v>m2</v>
          </cell>
          <cell r="D500">
            <v>17.22</v>
          </cell>
        </row>
        <row r="501">
          <cell r="A501" t="str">
            <v>500F</v>
          </cell>
          <cell r="B501" t="str">
            <v>ADITIVO PEGANTE DE HORMIGONES</v>
          </cell>
          <cell r="C501" t="str">
            <v>m2</v>
          </cell>
          <cell r="D501">
            <v>2</v>
          </cell>
        </row>
        <row r="502">
          <cell r="A502" t="str">
            <v>650F</v>
          </cell>
          <cell r="B502" t="str">
            <v>ALETA TRAPEZOIDAL METALICA 100x50x300mm e=6 mm</v>
          </cell>
          <cell r="C502" t="str">
            <v>u</v>
          </cell>
          <cell r="D502">
            <v>4.5999999999999996</v>
          </cell>
        </row>
        <row r="503">
          <cell r="A503" t="str">
            <v>630F</v>
          </cell>
          <cell r="B503" t="str">
            <v>AMORTIGUADOR CAUCHO PARA GENERADOR b=5 cm, d=7cm</v>
          </cell>
          <cell r="C503" t="str">
            <v>u</v>
          </cell>
          <cell r="D503">
            <v>8.42</v>
          </cell>
        </row>
        <row r="504">
          <cell r="A504" t="str">
            <v>562F</v>
          </cell>
          <cell r="B504" t="str">
            <v>ANCLAJE DE PERNO d=14 mm (MICROPILOTE)</v>
          </cell>
          <cell r="C504" t="str">
            <v>u</v>
          </cell>
          <cell r="D504">
            <v>24.66</v>
          </cell>
        </row>
        <row r="505">
          <cell r="A505" t="str">
            <v>598F</v>
          </cell>
          <cell r="B505" t="str">
            <v>ANCLAJE DE VARILLA d=12 mm (MICROPILOTE)</v>
          </cell>
          <cell r="C505" t="str">
            <v>u</v>
          </cell>
          <cell r="D505">
            <v>11.95</v>
          </cell>
        </row>
        <row r="506">
          <cell r="A506" t="str">
            <v>624F</v>
          </cell>
          <cell r="B506" t="str">
            <v>ANCLAJE DE VARILLA d=14 mm (MICROPILOTE)</v>
          </cell>
          <cell r="C506" t="str">
            <v>u</v>
          </cell>
          <cell r="D506">
            <v>12.77</v>
          </cell>
        </row>
        <row r="507">
          <cell r="A507" t="str">
            <v>580F</v>
          </cell>
          <cell r="B507" t="str">
            <v>ANGULO L100x100x6mm SOLDADO (SUMINISTRO-INSTAL)</v>
          </cell>
          <cell r="C507" t="str">
            <v>m</v>
          </cell>
          <cell r="D507">
            <v>19.739999999999998</v>
          </cell>
        </row>
        <row r="508">
          <cell r="A508" t="str">
            <v>506F</v>
          </cell>
          <cell r="B508" t="str">
            <v>BARREDERA DE PORCELANATO ESPECIAL</v>
          </cell>
          <cell r="C508" t="str">
            <v>m</v>
          </cell>
          <cell r="D508">
            <v>9.1300000000000008</v>
          </cell>
        </row>
        <row r="509">
          <cell r="A509" t="str">
            <v>592F</v>
          </cell>
          <cell r="B509" t="str">
            <v>BANDEJA ACERO INOXIDABLE 7 mm SEGUN DISEÑO</v>
          </cell>
          <cell r="C509" t="str">
            <v>u</v>
          </cell>
          <cell r="D509">
            <v>1221.3499999999999</v>
          </cell>
        </row>
        <row r="510">
          <cell r="A510" t="str">
            <v>600F</v>
          </cell>
          <cell r="B510" t="str">
            <v>CANAL DE TOL DESARROLLO =0.80 m (GALVALUME)</v>
          </cell>
          <cell r="C510" t="str">
            <v>m</v>
          </cell>
          <cell r="D510">
            <v>8.15</v>
          </cell>
        </row>
        <row r="511">
          <cell r="A511" t="str">
            <v>514F</v>
          </cell>
          <cell r="B511" t="str">
            <v>CIELO RASO GYPSUM</v>
          </cell>
          <cell r="C511" t="str">
            <v>m2</v>
          </cell>
          <cell r="D511">
            <v>20.78</v>
          </cell>
        </row>
        <row r="512">
          <cell r="A512" t="str">
            <v>558F</v>
          </cell>
          <cell r="B512" t="str">
            <v>CENEFA DE YESO</v>
          </cell>
          <cell r="C512" t="str">
            <v>m</v>
          </cell>
          <cell r="D512">
            <v>8.1199999999999992</v>
          </cell>
        </row>
        <row r="513">
          <cell r="A513" t="str">
            <v>502F</v>
          </cell>
          <cell r="B513" t="str">
            <v>DESMONTAJE DE ESTRUCTURA METALICA (VIGAS Y CORREA}</v>
          </cell>
          <cell r="C513" t="str">
            <v>m2</v>
          </cell>
          <cell r="D513">
            <v>4.0199999999999996</v>
          </cell>
        </row>
        <row r="514">
          <cell r="A514" t="str">
            <v>556F</v>
          </cell>
          <cell r="B514" t="str">
            <v>ESTRUCTURA ALUMINIO PARA CUBIERTA TRASLUCIDA</v>
          </cell>
          <cell r="C514" t="str">
            <v>m2</v>
          </cell>
          <cell r="D514">
            <v>27.52</v>
          </cell>
        </row>
        <row r="515">
          <cell r="A515" t="str">
            <v>574F</v>
          </cell>
          <cell r="B515" t="str">
            <v>FLASHING DE ALUCOBOND (INC. ESTRUCTURA DE SOPORTE)</v>
          </cell>
          <cell r="C515" t="str">
            <v>m2</v>
          </cell>
          <cell r="D515">
            <v>66.31</v>
          </cell>
        </row>
        <row r="516">
          <cell r="A516" t="str">
            <v>590F</v>
          </cell>
          <cell r="B516" t="str">
            <v>GANCHOS ACERO INOXIDABLE 5/8"</v>
          </cell>
          <cell r="C516" t="str">
            <v>u</v>
          </cell>
          <cell r="D516">
            <v>6.45</v>
          </cell>
        </row>
        <row r="517">
          <cell r="A517" t="str">
            <v>572F</v>
          </cell>
          <cell r="B517" t="str">
            <v>HORMIGON S. f'c=210 kg/cm2 CON FIBRA POLIESTER S/E</v>
          </cell>
          <cell r="C517" t="str">
            <v>m3</v>
          </cell>
          <cell r="D517">
            <v>152.58000000000001</v>
          </cell>
        </row>
        <row r="518">
          <cell r="A518" t="str">
            <v>596F</v>
          </cell>
          <cell r="B518" t="str">
            <v>IMPERMEAB.DE JUNTA CON BANDA ADHESIVA  a=20 cm</v>
          </cell>
          <cell r="C518" t="str">
            <v>m</v>
          </cell>
          <cell r="D518">
            <v>4.1900000000000004</v>
          </cell>
        </row>
        <row r="519">
          <cell r="A519" t="str">
            <v>582F</v>
          </cell>
          <cell r="B519" t="str">
            <v>MALLA ANTIMOSQUITO (INC. BASTIDOR MADERA)</v>
          </cell>
          <cell r="C519" t="str">
            <v>m2</v>
          </cell>
          <cell r="D519">
            <v>2.4500000000000002</v>
          </cell>
        </row>
        <row r="520">
          <cell r="A520" t="str">
            <v>620F</v>
          </cell>
          <cell r="B520" t="str">
            <v>PERNO EXPANSIBLE 2"x1/2"</v>
          </cell>
          <cell r="C520" t="str">
            <v>u</v>
          </cell>
          <cell r="D520">
            <v>2.56</v>
          </cell>
        </row>
        <row r="521">
          <cell r="A521" t="str">
            <v>602F</v>
          </cell>
          <cell r="B521" t="str">
            <v>PLATINA 100x6 mm (SOLDADA-PINTADA)</v>
          </cell>
          <cell r="C521" t="str">
            <v>m</v>
          </cell>
          <cell r="D521">
            <v>7.94</v>
          </cell>
        </row>
        <row r="522">
          <cell r="A522" t="str">
            <v>616F</v>
          </cell>
          <cell r="B522" t="str">
            <v>PLATINA 50x4 mm (SOLDADA-PINTADA)</v>
          </cell>
          <cell r="C522" t="str">
            <v>m</v>
          </cell>
          <cell r="D522">
            <v>4.09</v>
          </cell>
        </row>
        <row r="523">
          <cell r="A523" t="str">
            <v>618F</v>
          </cell>
          <cell r="B523" t="str">
            <v>PLANCHA ACERO CORRUGADA A-36 e=3 mm (SOLDADA-PINT)</v>
          </cell>
          <cell r="C523" t="str">
            <v>m2</v>
          </cell>
          <cell r="D523">
            <v>63.87</v>
          </cell>
        </row>
        <row r="524">
          <cell r="A524" t="str">
            <v>622F</v>
          </cell>
          <cell r="B524" t="str">
            <v>PROTECCION CON MALLA 50/10 Y TUBO H.G. 2"</v>
          </cell>
          <cell r="C524" t="str">
            <v>m2</v>
          </cell>
          <cell r="D524">
            <v>24.22</v>
          </cell>
        </row>
        <row r="525">
          <cell r="A525" t="str">
            <v>508F</v>
          </cell>
          <cell r="B525" t="str">
            <v>PUERTA ALUMINIO VIDRIO TEMPLADO 10 mm POLARIZADO</v>
          </cell>
          <cell r="C525" t="str">
            <v>m2</v>
          </cell>
          <cell r="D525">
            <v>150.86000000000001</v>
          </cell>
        </row>
        <row r="526">
          <cell r="A526" t="str">
            <v>632F</v>
          </cell>
          <cell r="B526" t="str">
            <v>PUERTA ALUMINIO VIDRIO 6 mm</v>
          </cell>
          <cell r="C526" t="str">
            <v>m2</v>
          </cell>
          <cell r="D526">
            <v>98.88</v>
          </cell>
        </row>
        <row r="527">
          <cell r="A527" t="str">
            <v>576F</v>
          </cell>
          <cell r="B527" t="str">
            <v>PUERTA METALICA TUBO HG. 3" INC. PINTURA</v>
          </cell>
          <cell r="C527" t="str">
            <v>m2</v>
          </cell>
          <cell r="D527">
            <v>65.86</v>
          </cell>
        </row>
        <row r="528">
          <cell r="A528" t="str">
            <v>578F</v>
          </cell>
          <cell r="B528" t="str">
            <v>PUERTA METALICA TUBO CUADRADO 30x2 mm INC. PINTURA</v>
          </cell>
          <cell r="C528" t="str">
            <v>m2</v>
          </cell>
          <cell r="D528">
            <v>59.18</v>
          </cell>
        </row>
        <row r="529">
          <cell r="A529" t="str">
            <v>296F</v>
          </cell>
          <cell r="B529" t="str">
            <v>RECUBRIMIENTO COLUMNAS CON PANELES DE ALUMINIO</v>
          </cell>
          <cell r="C529" t="str">
            <v>m2</v>
          </cell>
          <cell r="D529">
            <v>92.6</v>
          </cell>
        </row>
        <row r="530">
          <cell r="A530" t="str">
            <v>298F</v>
          </cell>
          <cell r="B530" t="str">
            <v>RECUBRIMIENTO CON ALUCOBOND, COLOR PLATA O CELEST</v>
          </cell>
          <cell r="C530" t="str">
            <v>m2</v>
          </cell>
          <cell r="D530">
            <v>55.04</v>
          </cell>
        </row>
        <row r="531">
          <cell r="A531" t="str">
            <v>300F</v>
          </cell>
          <cell r="B531" t="str">
            <v>RECUBRIMIENTO DE CUBIERTA (POLICARBONATO ALBEOLAR)</v>
          </cell>
          <cell r="C531" t="str">
            <v>m2</v>
          </cell>
          <cell r="D531">
            <v>46.08</v>
          </cell>
        </row>
        <row r="532">
          <cell r="A532" t="str">
            <v>302F</v>
          </cell>
          <cell r="B532" t="str">
            <v>RECUBRIMIENTO EXTERIOR CON VIDRIO REFLECTANTE</v>
          </cell>
          <cell r="C532" t="str">
            <v>m2</v>
          </cell>
          <cell r="D532">
            <v>69.62</v>
          </cell>
        </row>
        <row r="533">
          <cell r="A533" t="str">
            <v>304F</v>
          </cell>
          <cell r="B533" t="str">
            <v>RECUBRIMIENTO LADRILLO VISTO 9*10*30cm (VERTICAL)</v>
          </cell>
          <cell r="C533" t="str">
            <v>m2</v>
          </cell>
          <cell r="D533">
            <v>28.38</v>
          </cell>
        </row>
        <row r="534">
          <cell r="A534" t="str">
            <v>306F</v>
          </cell>
          <cell r="B534" t="str">
            <v>RECUBRIMIENTO MADERA (TABLONES INC. ACABADO)</v>
          </cell>
          <cell r="C534" t="str">
            <v>m2</v>
          </cell>
          <cell r="D534">
            <v>13.88</v>
          </cell>
        </row>
        <row r="535">
          <cell r="A535" t="str">
            <v>584F</v>
          </cell>
          <cell r="B535" t="str">
            <v>RECUBRIMIENTO CON LAMINA ACERO INOXIDABLE</v>
          </cell>
          <cell r="C535" t="str">
            <v>m2</v>
          </cell>
          <cell r="D535">
            <v>287.58</v>
          </cell>
        </row>
        <row r="536">
          <cell r="A536" t="str">
            <v>308F</v>
          </cell>
          <cell r="B536" t="str">
            <v>RELLENO COMPACTADO MANUAL (PIZON)</v>
          </cell>
          <cell r="C536" t="str">
            <v>m3</v>
          </cell>
          <cell r="D536">
            <v>8.34</v>
          </cell>
        </row>
        <row r="537">
          <cell r="A537" t="str">
            <v>310F</v>
          </cell>
          <cell r="B537" t="str">
            <v>RELLENO TIERRA SIN COMPACTAR MANUAL</v>
          </cell>
          <cell r="C537" t="str">
            <v>m3</v>
          </cell>
          <cell r="D537">
            <v>8.14</v>
          </cell>
        </row>
        <row r="538">
          <cell r="A538" t="str">
            <v>312F</v>
          </cell>
          <cell r="B538" t="str">
            <v>RELLENO CON MATERIAL GRAVA (MANUAL)</v>
          </cell>
          <cell r="C538" t="str">
            <v>m3</v>
          </cell>
          <cell r="D538">
            <v>25.38</v>
          </cell>
        </row>
        <row r="539">
          <cell r="A539" t="str">
            <v>314F</v>
          </cell>
          <cell r="B539" t="str">
            <v>RELLENO PIEDRA BOLA (MANUAL)</v>
          </cell>
          <cell r="C539" t="str">
            <v>m3</v>
          </cell>
          <cell r="D539">
            <v>18.89</v>
          </cell>
        </row>
        <row r="540">
          <cell r="A540" t="str">
            <v>316F</v>
          </cell>
          <cell r="B540" t="str">
            <v>RELLENO COMPACTADO (COMPACTADOR)</v>
          </cell>
          <cell r="C540" t="str">
            <v>m3</v>
          </cell>
          <cell r="D540">
            <v>6.09</v>
          </cell>
        </row>
        <row r="541">
          <cell r="A541" t="str">
            <v>318F</v>
          </cell>
          <cell r="B541" t="str">
            <v>RELLENO CON MATERIAL DE MEJORAMIENTO (COMPACTADOR)</v>
          </cell>
          <cell r="C541" t="str">
            <v>m3</v>
          </cell>
          <cell r="D541">
            <v>17.489999999999998</v>
          </cell>
        </row>
        <row r="542">
          <cell r="A542" t="str">
            <v>320F</v>
          </cell>
          <cell r="B542" t="str">
            <v>REPARACION COLUMNAS a=0.20-0.30 cm</v>
          </cell>
          <cell r="C542" t="str">
            <v>m</v>
          </cell>
          <cell r="D542">
            <v>1.63</v>
          </cell>
        </row>
        <row r="543">
          <cell r="A543" t="str">
            <v>322F</v>
          </cell>
          <cell r="B543" t="str">
            <v>REPARACION DE CIELO FALSO</v>
          </cell>
          <cell r="C543" t="str">
            <v>m2</v>
          </cell>
          <cell r="D543">
            <v>4.54</v>
          </cell>
        </row>
        <row r="544">
          <cell r="A544" t="str">
            <v>324F</v>
          </cell>
          <cell r="B544" t="str">
            <v>REPARACION DE GOTERAS DE CUBIERTA (PTO)</v>
          </cell>
          <cell r="C544" t="str">
            <v>u</v>
          </cell>
          <cell r="D544">
            <v>1.65</v>
          </cell>
        </row>
        <row r="545">
          <cell r="A545" t="str">
            <v>344F</v>
          </cell>
          <cell r="B545" t="str">
            <v>REPARACION DE PUERTAS METALICAS</v>
          </cell>
          <cell r="C545" t="str">
            <v>m2</v>
          </cell>
          <cell r="D545">
            <v>39.71</v>
          </cell>
        </row>
        <row r="546">
          <cell r="A546" t="str">
            <v>326F</v>
          </cell>
          <cell r="B546" t="str">
            <v>REPARACION E INSTALACION DE LAVAMANOS</v>
          </cell>
          <cell r="C546" t="str">
            <v>u</v>
          </cell>
          <cell r="D546">
            <v>9.4499999999999993</v>
          </cell>
        </row>
        <row r="547">
          <cell r="A547" t="str">
            <v>328F</v>
          </cell>
          <cell r="B547" t="str">
            <v>REPINTADO ESTRUCTURA METALICA (area cubierta)</v>
          </cell>
          <cell r="C547" t="str">
            <v>m2</v>
          </cell>
          <cell r="D547">
            <v>2.75</v>
          </cell>
        </row>
        <row r="548">
          <cell r="A548" t="str">
            <v>330F</v>
          </cell>
          <cell r="B548" t="str">
            <v>REPLANTEO MANUAL PARA ESTRUCTURAS</v>
          </cell>
          <cell r="C548" t="str">
            <v>m2</v>
          </cell>
          <cell r="D548">
            <v>2.2400000000000002</v>
          </cell>
        </row>
        <row r="549">
          <cell r="A549" t="str">
            <v>332F</v>
          </cell>
          <cell r="B549" t="str">
            <v>REPLANTEO Y ESTACAMIENTO (ALUMBRADO PUBLICO)</v>
          </cell>
          <cell r="C549" t="str">
            <v>km</v>
          </cell>
          <cell r="D549">
            <v>66.540000000000006</v>
          </cell>
        </row>
        <row r="550">
          <cell r="A550" t="str">
            <v>334F</v>
          </cell>
          <cell r="B550" t="str">
            <v>REPLANTEO Y NIVELACION (ALCANTARILLAS)</v>
          </cell>
          <cell r="C550" t="str">
            <v>m</v>
          </cell>
          <cell r="D550">
            <v>1.54</v>
          </cell>
        </row>
        <row r="551">
          <cell r="A551" t="str">
            <v>336F</v>
          </cell>
          <cell r="B551" t="str">
            <v>REPLANTEO Y NIVELACION (CERRAMIENTOS )</v>
          </cell>
          <cell r="C551" t="str">
            <v>m</v>
          </cell>
          <cell r="D551">
            <v>0.36</v>
          </cell>
        </row>
        <row r="552">
          <cell r="A552" t="str">
            <v>338F</v>
          </cell>
          <cell r="B552" t="str">
            <v>REPLANTEO Y NIVELACION PARA CANCHAS</v>
          </cell>
          <cell r="C552" t="str">
            <v>m2</v>
          </cell>
          <cell r="D552">
            <v>0.15</v>
          </cell>
        </row>
        <row r="553">
          <cell r="A553" t="str">
            <v>340F</v>
          </cell>
          <cell r="B553" t="str">
            <v>REPULIDO DE PISOS</v>
          </cell>
          <cell r="C553" t="str">
            <v>m2</v>
          </cell>
          <cell r="D553">
            <v>10.37</v>
          </cell>
        </row>
        <row r="554">
          <cell r="A554" t="str">
            <v>214F</v>
          </cell>
          <cell r="B554" t="str">
            <v>RESBALADERA (JUEGOS RECREACIONALES)</v>
          </cell>
          <cell r="C554" t="str">
            <v>u</v>
          </cell>
          <cell r="D554">
            <v>377.48</v>
          </cell>
        </row>
        <row r="555">
          <cell r="A555" t="str">
            <v>216F</v>
          </cell>
          <cell r="B555" t="str">
            <v>RETIRO DE ASIENTOS EXISTENTES</v>
          </cell>
          <cell r="C555" t="str">
            <v>u</v>
          </cell>
          <cell r="D555">
            <v>4.45</v>
          </cell>
        </row>
        <row r="556">
          <cell r="A556" t="str">
            <v>218F</v>
          </cell>
          <cell r="B556" t="str">
            <v>RETIRO DE AZULEJO DE PAREDES</v>
          </cell>
          <cell r="C556" t="str">
            <v>m2</v>
          </cell>
          <cell r="D556">
            <v>3.69</v>
          </cell>
        </row>
        <row r="557">
          <cell r="A557" t="str">
            <v>220F</v>
          </cell>
          <cell r="B557" t="str">
            <v>RETIRO DE BALDOSA DE PISO</v>
          </cell>
          <cell r="C557" t="str">
            <v>m2</v>
          </cell>
          <cell r="D557">
            <v>5.77</v>
          </cell>
        </row>
        <row r="558">
          <cell r="A558" t="str">
            <v>222F</v>
          </cell>
          <cell r="B558" t="str">
            <v>RETIRO DE CIELO RASO FALSO</v>
          </cell>
          <cell r="C558" t="str">
            <v>m2</v>
          </cell>
          <cell r="D558">
            <v>2.1800000000000002</v>
          </cell>
        </row>
        <row r="559">
          <cell r="A559" t="str">
            <v>224F</v>
          </cell>
          <cell r="B559" t="str">
            <v>RETIRO DE ESTRUCTURA METALICA TIPO CERCHA</v>
          </cell>
          <cell r="C559" t="str">
            <v>m2</v>
          </cell>
          <cell r="D559">
            <v>4.82</v>
          </cell>
        </row>
        <row r="560">
          <cell r="A560" t="str">
            <v>226F</v>
          </cell>
          <cell r="B560" t="str">
            <v>RETIRO DE MALEZA Y ARBOLES</v>
          </cell>
          <cell r="C560" t="str">
            <v>u</v>
          </cell>
          <cell r="D560">
            <v>9.1999999999999993</v>
          </cell>
        </row>
        <row r="561">
          <cell r="A561" t="str">
            <v>228F</v>
          </cell>
          <cell r="B561" t="str">
            <v>RETIRO DE MARMETON EXISTENTE</v>
          </cell>
          <cell r="C561" t="str">
            <v>m2</v>
          </cell>
          <cell r="D561">
            <v>6.68</v>
          </cell>
        </row>
        <row r="562">
          <cell r="A562" t="str">
            <v>230F</v>
          </cell>
          <cell r="B562" t="str">
            <v>RETIRO DE PASAMANO</v>
          </cell>
          <cell r="C562" t="str">
            <v>m</v>
          </cell>
          <cell r="D562">
            <v>1.05</v>
          </cell>
        </row>
        <row r="563">
          <cell r="A563" t="str">
            <v>232F</v>
          </cell>
          <cell r="B563" t="str">
            <v>RETIRO DE PASAMANO METALICO d=2 1/2"</v>
          </cell>
          <cell r="C563" t="str">
            <v>m</v>
          </cell>
          <cell r="D563">
            <v>6.24</v>
          </cell>
        </row>
        <row r="564">
          <cell r="A564" t="str">
            <v>234F</v>
          </cell>
          <cell r="B564" t="str">
            <v>RETIRO DE VENTANA METALICA</v>
          </cell>
          <cell r="C564" t="str">
            <v>m2</v>
          </cell>
          <cell r="D564">
            <v>5.4</v>
          </cell>
        </row>
        <row r="565">
          <cell r="A565" t="str">
            <v>504F</v>
          </cell>
          <cell r="B565" t="str">
            <v>RETIRO DE VENTANAS DE ALUMINIO</v>
          </cell>
          <cell r="C565" t="str">
            <v>m2</v>
          </cell>
          <cell r="D565">
            <v>2.02</v>
          </cell>
        </row>
        <row r="566">
          <cell r="A566" t="str">
            <v>236F</v>
          </cell>
          <cell r="B566" t="str">
            <v>RETIRO PUERTA METALICA CERRAMIENTO</v>
          </cell>
          <cell r="C566" t="str">
            <v>u</v>
          </cell>
          <cell r="D566">
            <v>13.51</v>
          </cell>
        </row>
        <row r="567">
          <cell r="A567" t="str">
            <v>238F</v>
          </cell>
          <cell r="B567" t="str">
            <v>RETIRO Y COLOCADA DE VERJA DE CERRAMIENTO</v>
          </cell>
          <cell r="C567" t="str">
            <v>m</v>
          </cell>
          <cell r="D567">
            <v>6.89</v>
          </cell>
        </row>
        <row r="568">
          <cell r="A568" t="str">
            <v>240F</v>
          </cell>
          <cell r="B568" t="str">
            <v>REUBICACION DE JUEGOS INFANTILES</v>
          </cell>
          <cell r="C568" t="str">
            <v>u</v>
          </cell>
          <cell r="D568">
            <v>12.13</v>
          </cell>
        </row>
        <row r="569">
          <cell r="A569" t="str">
            <v>242F</v>
          </cell>
          <cell r="B569" t="str">
            <v>REUTILIZACION DE MARMOL ( COLOCACION Y PULIDO)</v>
          </cell>
          <cell r="C569" t="str">
            <v>m2</v>
          </cell>
          <cell r="D569">
            <v>17.02</v>
          </cell>
        </row>
        <row r="570">
          <cell r="A570" t="str">
            <v>244F</v>
          </cell>
          <cell r="B570" t="str">
            <v>REVESTIMIENTO DE ALUMINIO PLASTICO</v>
          </cell>
          <cell r="C570" t="str">
            <v>m2</v>
          </cell>
          <cell r="D570">
            <v>147.88999999999999</v>
          </cell>
        </row>
        <row r="571">
          <cell r="A571" t="str">
            <v>246F</v>
          </cell>
          <cell r="B571" t="str">
            <v>REVESTIMIENTO DE MOSAICO PORCELANA 5*5cm IMPORTADO</v>
          </cell>
          <cell r="C571" t="str">
            <v>m2</v>
          </cell>
          <cell r="D571">
            <v>33.94</v>
          </cell>
        </row>
        <row r="572">
          <cell r="A572" t="str">
            <v>248F</v>
          </cell>
          <cell r="B572" t="str">
            <v>REVESTIMIENTO DE MOSAICO DE VIDRIO 2*2cm IMPORTADO</v>
          </cell>
          <cell r="C572" t="str">
            <v>m2</v>
          </cell>
          <cell r="D572">
            <v>39.25</v>
          </cell>
        </row>
        <row r="573">
          <cell r="A573" t="str">
            <v>250F</v>
          </cell>
          <cell r="B573" t="str">
            <v>REVESTIMIENTO DE MURO CON PIEDRA DE RIO</v>
          </cell>
          <cell r="C573" t="str">
            <v>m2</v>
          </cell>
          <cell r="D573">
            <v>16.16</v>
          </cell>
        </row>
        <row r="574">
          <cell r="A574" t="str">
            <v>252F</v>
          </cell>
          <cell r="B574" t="str">
            <v>REVESTIMIENTO CON CAÑA PICADA</v>
          </cell>
          <cell r="C574" t="str">
            <v>m2</v>
          </cell>
          <cell r="D574">
            <v>4.2699999999999996</v>
          </cell>
        </row>
        <row r="575">
          <cell r="A575" t="str">
            <v>254F</v>
          </cell>
          <cell r="B575" t="str">
            <v>REVESTIMIENTO CON IMPERMEABILIZANTE</v>
          </cell>
          <cell r="C575" t="str">
            <v>m2</v>
          </cell>
          <cell r="D575">
            <v>7.23</v>
          </cell>
        </row>
        <row r="576">
          <cell r="A576" t="str">
            <v>256F</v>
          </cell>
          <cell r="B576" t="str">
            <v>REVESTIMIENTO CON MOSAICO DE COLOR</v>
          </cell>
          <cell r="C576" t="str">
            <v>m2</v>
          </cell>
          <cell r="D576">
            <v>21.53</v>
          </cell>
        </row>
        <row r="577">
          <cell r="A577" t="str">
            <v>258F</v>
          </cell>
          <cell r="B577" t="str">
            <v>REVESTIMIENTO CON PIEDRA BOLA</v>
          </cell>
          <cell r="C577" t="str">
            <v>m2</v>
          </cell>
          <cell r="D577">
            <v>16.309999999999999</v>
          </cell>
        </row>
        <row r="578">
          <cell r="A578" t="str">
            <v>260F</v>
          </cell>
          <cell r="B578" t="str">
            <v>REVESTIMIENTO CON PIEDRA BOLA (SIN CONS.PIEDRA)</v>
          </cell>
          <cell r="C578" t="str">
            <v>m2</v>
          </cell>
          <cell r="D578">
            <v>14.51</v>
          </cell>
        </row>
        <row r="579">
          <cell r="A579" t="str">
            <v>262F</v>
          </cell>
          <cell r="B579" t="str">
            <v>REVESTIMIENTO CON PIEDRA LAJA</v>
          </cell>
          <cell r="C579" t="str">
            <v>m2</v>
          </cell>
          <cell r="D579">
            <v>21.54</v>
          </cell>
        </row>
        <row r="580">
          <cell r="A580" t="str">
            <v>512F</v>
          </cell>
          <cell r="B580" t="str">
            <v>REVESTIMIENTO CON PIEDRA PIZARRA OXIDO 30x60cm</v>
          </cell>
          <cell r="C580" t="str">
            <v>m2</v>
          </cell>
          <cell r="D580">
            <v>51.29</v>
          </cell>
        </row>
        <row r="581">
          <cell r="A581" t="str">
            <v>264F</v>
          </cell>
          <cell r="B581" t="str">
            <v>REVESTIMIENTO DE PARQUET</v>
          </cell>
          <cell r="C581" t="str">
            <v>m2</v>
          </cell>
          <cell r="D581">
            <v>25.15</v>
          </cell>
        </row>
        <row r="582">
          <cell r="A582" t="str">
            <v>268F</v>
          </cell>
          <cell r="B582" t="str">
            <v>REVESTIMIENTO PISO DUELA PAMBIL</v>
          </cell>
          <cell r="C582" t="str">
            <v>m2</v>
          </cell>
          <cell r="D582">
            <v>13.09</v>
          </cell>
        </row>
        <row r="583">
          <cell r="A583" t="str">
            <v>270F</v>
          </cell>
          <cell r="B583" t="str">
            <v>REVOCADO DE MAMPOSTERIA</v>
          </cell>
          <cell r="C583" t="str">
            <v>m2</v>
          </cell>
          <cell r="D583">
            <v>1.54</v>
          </cell>
        </row>
        <row r="584">
          <cell r="A584" t="str">
            <v>272F</v>
          </cell>
          <cell r="B584" t="str">
            <v>REVOCADO E IMPERMEABILIZACION JUNTA CONSTRUCCION</v>
          </cell>
          <cell r="C584" t="str">
            <v>m</v>
          </cell>
          <cell r="D584">
            <v>4.2</v>
          </cell>
        </row>
        <row r="585">
          <cell r="A585" t="str">
            <v>342F</v>
          </cell>
          <cell r="B585" t="str">
            <v>REVOCADO ENTRE MAMPOSTERIA Y CUBIERTA</v>
          </cell>
          <cell r="C585" t="str">
            <v>m</v>
          </cell>
          <cell r="D585">
            <v>5.92</v>
          </cell>
        </row>
        <row r="586">
          <cell r="A586" t="str">
            <v>274F</v>
          </cell>
          <cell r="B586" t="str">
            <v>RIOSTRAS HORMIGON</v>
          </cell>
          <cell r="C586" t="str">
            <v>m3</v>
          </cell>
          <cell r="D586">
            <v>218.67</v>
          </cell>
        </row>
        <row r="587">
          <cell r="A587" t="str">
            <v>276F</v>
          </cell>
          <cell r="B587" t="str">
            <v>RIOSTRA VERTICAL H.S. fc=180kg/cm2 (10*10)cm</v>
          </cell>
          <cell r="C587" t="str">
            <v>m</v>
          </cell>
          <cell r="D587">
            <v>10.32</v>
          </cell>
        </row>
        <row r="588">
          <cell r="A588" t="str">
            <v>682F</v>
          </cell>
          <cell r="B588" t="str">
            <v>RIOSTRA HORIZONTAL H.S. f'c=180 kg/cm2 (10x15)cm</v>
          </cell>
          <cell r="C588" t="str">
            <v>m</v>
          </cell>
          <cell r="D588">
            <v>10.68</v>
          </cell>
        </row>
        <row r="589">
          <cell r="A589" t="str">
            <v>278F</v>
          </cell>
          <cell r="B589" t="str">
            <v>RIPIO d= 1/2" (MATERIAL FILTRANTE)</v>
          </cell>
          <cell r="C589" t="str">
            <v>m3</v>
          </cell>
          <cell r="D589">
            <v>32.36</v>
          </cell>
        </row>
        <row r="590">
          <cell r="A590" t="str">
            <v>586F</v>
          </cell>
          <cell r="B590" t="str">
            <v>RIPIO d= 3/4" (MATERIAL FILTRANTE)</v>
          </cell>
          <cell r="C590" t="str">
            <v>m3</v>
          </cell>
          <cell r="D590">
            <v>32.36</v>
          </cell>
        </row>
        <row r="591">
          <cell r="A591" t="str">
            <v>280F</v>
          </cell>
          <cell r="B591" t="str">
            <v>ROTULACION DE LETRAS</v>
          </cell>
          <cell r="C591" t="str">
            <v>m2</v>
          </cell>
          <cell r="D591">
            <v>3.74</v>
          </cell>
        </row>
        <row r="592">
          <cell r="A592" t="str">
            <v>282F</v>
          </cell>
          <cell r="B592" t="str">
            <v>ROTULO EN LETRAS DE BRONCE 2.40*0.90m</v>
          </cell>
          <cell r="C592" t="str">
            <v>u</v>
          </cell>
          <cell r="D592">
            <v>653.77</v>
          </cell>
        </row>
        <row r="593">
          <cell r="A593" t="str">
            <v>284F</v>
          </cell>
          <cell r="B593" t="str">
            <v>ROTULO METALICO (4.95x1.25)m</v>
          </cell>
          <cell r="C593" t="str">
            <v>u</v>
          </cell>
          <cell r="D593">
            <v>436.25</v>
          </cell>
        </row>
        <row r="594">
          <cell r="A594" t="str">
            <v>800F</v>
          </cell>
          <cell r="B594" t="str">
            <v>ROTULO METALICO TIPO MUNICIPIO 3x2 m</v>
          </cell>
          <cell r="C594" t="str">
            <v>u</v>
          </cell>
          <cell r="D594">
            <v>315.37</v>
          </cell>
        </row>
        <row r="595">
          <cell r="A595" t="str">
            <v>286F</v>
          </cell>
          <cell r="B595" t="str">
            <v>ROTULO METALICO TIPO MUNICIPIO 2.40x1.20 m</v>
          </cell>
          <cell r="C595" t="str">
            <v>u</v>
          </cell>
          <cell r="D595">
            <v>225.56</v>
          </cell>
        </row>
        <row r="596">
          <cell r="A596" t="str">
            <v>288F</v>
          </cell>
          <cell r="B596" t="str">
            <v>ROTURA DE CONCRETO EN LOSA CON MALLA e=15 cm</v>
          </cell>
          <cell r="C596" t="str">
            <v>m3</v>
          </cell>
          <cell r="D596">
            <v>20.41</v>
          </cell>
        </row>
        <row r="597">
          <cell r="A597" t="str">
            <v>290F</v>
          </cell>
          <cell r="B597" t="str">
            <v>ROTURA DE ROCA CON EXPLOSIVOS</v>
          </cell>
          <cell r="C597" t="str">
            <v>m3</v>
          </cell>
          <cell r="D597">
            <v>153.91</v>
          </cell>
        </row>
        <row r="598">
          <cell r="A598" t="str">
            <v>292F</v>
          </cell>
          <cell r="B598" t="str">
            <v>ROTURA DE HORMIGON ARMADO CON MARTILLO</v>
          </cell>
          <cell r="C598" t="str">
            <v>m3</v>
          </cell>
          <cell r="D598">
            <v>23.8</v>
          </cell>
        </row>
        <row r="599">
          <cell r="A599" t="str">
            <v>4F</v>
          </cell>
          <cell r="B599" t="str">
            <v>SOBREACARREO DE MATERIAL (MANUAL) D=0.0-0.5 km</v>
          </cell>
          <cell r="C599" t="str">
            <v>m3</v>
          </cell>
          <cell r="D599">
            <v>4.5999999999999996</v>
          </cell>
        </row>
        <row r="600">
          <cell r="A600" t="str">
            <v>6F</v>
          </cell>
          <cell r="B600" t="str">
            <v>SOBREACARREO DE MATERIAL (MANUAL) D=0.5-1.00 km</v>
          </cell>
          <cell r="C600" t="str">
            <v>m3</v>
          </cell>
          <cell r="D600">
            <v>5.52</v>
          </cell>
        </row>
        <row r="601">
          <cell r="A601" t="str">
            <v>8F</v>
          </cell>
          <cell r="B601" t="str">
            <v>SUBE Y BAJA (JUEGOS RECREACIONALES)</v>
          </cell>
          <cell r="C601" t="str">
            <v>u</v>
          </cell>
          <cell r="D601">
            <v>300.89999999999998</v>
          </cell>
        </row>
        <row r="602">
          <cell r="A602" t="str">
            <v>10F</v>
          </cell>
          <cell r="B602" t="str">
            <v>SUMINISTRO ESCRITORIO OFICINA (JGO)</v>
          </cell>
          <cell r="C602" t="str">
            <v>u</v>
          </cell>
          <cell r="D602">
            <v>266.05</v>
          </cell>
        </row>
        <row r="603">
          <cell r="A603" t="str">
            <v>12F</v>
          </cell>
          <cell r="B603" t="str">
            <v>SUMINISTRO ESCRITORIO TIPO SECRETARIA</v>
          </cell>
          <cell r="C603" t="str">
            <v>u</v>
          </cell>
          <cell r="D603">
            <v>162.84</v>
          </cell>
        </row>
        <row r="604">
          <cell r="A604" t="str">
            <v>14F</v>
          </cell>
          <cell r="B604" t="str">
            <v>SUMINISTRO MALLA ELECTR. R410 PARA DIVISION (PINT)</v>
          </cell>
          <cell r="C604" t="str">
            <v>m2</v>
          </cell>
          <cell r="D604">
            <v>2.94</v>
          </cell>
        </row>
        <row r="605">
          <cell r="A605" t="str">
            <v>16F</v>
          </cell>
          <cell r="B605" t="str">
            <v>SUMINISTRO MESA PIN PON (JGO)</v>
          </cell>
          <cell r="C605" t="str">
            <v>u</v>
          </cell>
          <cell r="D605">
            <v>263.14</v>
          </cell>
        </row>
        <row r="606">
          <cell r="A606" t="str">
            <v>18F</v>
          </cell>
          <cell r="B606" t="str">
            <v>SUMINISTRO SILLA TIPO PLUMA</v>
          </cell>
          <cell r="C606" t="str">
            <v>u</v>
          </cell>
          <cell r="D606">
            <v>33.04</v>
          </cell>
        </row>
        <row r="607">
          <cell r="A607" t="str">
            <v>20F</v>
          </cell>
          <cell r="B607" t="str">
            <v>SUMINISTRO SILLON TIPO GERENTE</v>
          </cell>
          <cell r="C607" t="str">
            <v>u</v>
          </cell>
          <cell r="D607">
            <v>180.54</v>
          </cell>
        </row>
        <row r="608">
          <cell r="A608" t="str">
            <v>22F</v>
          </cell>
          <cell r="B608" t="str">
            <v>SUMINISTRO SILLA TIPO SECRETARIA</v>
          </cell>
          <cell r="C608" t="str">
            <v>u</v>
          </cell>
          <cell r="D608">
            <v>105.02</v>
          </cell>
        </row>
        <row r="609">
          <cell r="A609" t="str">
            <v>24F</v>
          </cell>
          <cell r="B609" t="str">
            <v>SUM-COLOCACION TIRAS 7 cm</v>
          </cell>
          <cell r="C609" t="str">
            <v>m</v>
          </cell>
          <cell r="D609">
            <v>1.5</v>
          </cell>
        </row>
        <row r="610">
          <cell r="A610" t="str">
            <v>26F</v>
          </cell>
          <cell r="B610" t="str">
            <v>SUM-INST. BASTIDORES MADERA</v>
          </cell>
          <cell r="C610" t="str">
            <v>m2</v>
          </cell>
          <cell r="D610">
            <v>96.15</v>
          </cell>
        </row>
        <row r="611">
          <cell r="A611" t="str">
            <v>516F</v>
          </cell>
          <cell r="B611" t="str">
            <v>SUM-INST. MESON 4 cm CON RECUBRIMIENTO MELAMINICO</v>
          </cell>
          <cell r="C611" t="str">
            <v>m</v>
          </cell>
          <cell r="D611">
            <v>72.319999999999993</v>
          </cell>
        </row>
        <row r="612">
          <cell r="A612" t="str">
            <v>518F</v>
          </cell>
          <cell r="B612" t="str">
            <v>SUM-INST. MUEBLE CON RECUBRIMIENTO MELAMINICO</v>
          </cell>
          <cell r="C612" t="str">
            <v>m</v>
          </cell>
          <cell r="D612">
            <v>190.66</v>
          </cell>
        </row>
        <row r="613">
          <cell r="A613" t="str">
            <v>520F</v>
          </cell>
          <cell r="B613" t="str">
            <v>SUM-INST. MUEBLE TIPO CAUNTER REC. MELAMINICO</v>
          </cell>
          <cell r="C613" t="str">
            <v>m</v>
          </cell>
          <cell r="D613">
            <v>231.96</v>
          </cell>
        </row>
        <row r="614">
          <cell r="A614" t="str">
            <v>86F</v>
          </cell>
          <cell r="B614" t="str">
            <v>TABIQUERIA ALUMINIO Y VIDRIO</v>
          </cell>
          <cell r="C614" t="str">
            <v>m2</v>
          </cell>
          <cell r="D614">
            <v>73.25</v>
          </cell>
        </row>
        <row r="615">
          <cell r="A615" t="str">
            <v>88F</v>
          </cell>
          <cell r="B615" t="str">
            <v>TABLA BALSA</v>
          </cell>
          <cell r="C615" t="str">
            <v>m</v>
          </cell>
          <cell r="D615">
            <v>4.0999999999999996</v>
          </cell>
        </row>
        <row r="616">
          <cell r="A616" t="str">
            <v>90F</v>
          </cell>
          <cell r="B616" t="str">
            <v>TABLA DE MONTE</v>
          </cell>
          <cell r="C616" t="str">
            <v>m</v>
          </cell>
          <cell r="D616">
            <v>2.88</v>
          </cell>
        </row>
        <row r="617">
          <cell r="A617" t="str">
            <v>92F</v>
          </cell>
          <cell r="B617" t="str">
            <v>TABLERO DE BASKET</v>
          </cell>
          <cell r="C617" t="str">
            <v>u</v>
          </cell>
          <cell r="D617">
            <v>291.86</v>
          </cell>
        </row>
        <row r="618">
          <cell r="A618" t="str">
            <v>94F</v>
          </cell>
          <cell r="B618" t="str">
            <v>TABLERO TRIPLEX MARINA</v>
          </cell>
          <cell r="C618" t="str">
            <v>u</v>
          </cell>
          <cell r="D618">
            <v>64.7</v>
          </cell>
        </row>
        <row r="619">
          <cell r="A619" t="str">
            <v>96F</v>
          </cell>
          <cell r="B619" t="str">
            <v>TABLERO TUBO H.G. PUENTE PEATONAL</v>
          </cell>
          <cell r="C619" t="str">
            <v>m2</v>
          </cell>
          <cell r="D619">
            <v>117.89</v>
          </cell>
        </row>
        <row r="620">
          <cell r="A620" t="str">
            <v>98F</v>
          </cell>
          <cell r="B620" t="str">
            <v>TABLON DE CANELO 0.2*2.4*0.05m</v>
          </cell>
          <cell r="C620" t="str">
            <v>m</v>
          </cell>
          <cell r="D620">
            <v>10.56</v>
          </cell>
        </row>
        <row r="621">
          <cell r="A621" t="str">
            <v>100F</v>
          </cell>
          <cell r="B621" t="str">
            <v>TABLON DE MADERA PINO LACADA 4.5cm*30cm</v>
          </cell>
          <cell r="C621" t="str">
            <v>m</v>
          </cell>
          <cell r="D621">
            <v>37.17</v>
          </cell>
        </row>
        <row r="622">
          <cell r="A622" t="str">
            <v>102F</v>
          </cell>
          <cell r="B622" t="str">
            <v>TECHADO ESPECIAL (PLANCHA PLASTICO RIGIDO )</v>
          </cell>
          <cell r="C622" t="str">
            <v>m2</v>
          </cell>
          <cell r="D622">
            <v>123.95</v>
          </cell>
        </row>
        <row r="623">
          <cell r="A623" t="str">
            <v>104F</v>
          </cell>
          <cell r="B623" t="str">
            <v>TIRADERA COMUN NIQUELADA 4"</v>
          </cell>
          <cell r="C623" t="str">
            <v>u</v>
          </cell>
          <cell r="D623">
            <v>3.25</v>
          </cell>
        </row>
        <row r="624">
          <cell r="A624" t="str">
            <v>106F</v>
          </cell>
          <cell r="B624" t="str">
            <v>TOL GALVANIZADO (SUELDA Y PINTURA)</v>
          </cell>
          <cell r="C624" t="str">
            <v>m2</v>
          </cell>
          <cell r="D624">
            <v>22.7</v>
          </cell>
        </row>
        <row r="625">
          <cell r="A625" t="str">
            <v>80F</v>
          </cell>
          <cell r="B625" t="str">
            <v>TOL GALVANIZADO 1/32"</v>
          </cell>
          <cell r="C625" t="str">
            <v>m2</v>
          </cell>
          <cell r="D625">
            <v>8.3000000000000007</v>
          </cell>
        </row>
        <row r="626">
          <cell r="A626" t="str">
            <v>614F</v>
          </cell>
          <cell r="B626" t="str">
            <v>TOL GALVANIZADO (SUELDA)</v>
          </cell>
          <cell r="C626" t="str">
            <v>m2</v>
          </cell>
          <cell r="D626">
            <v>14.58</v>
          </cell>
        </row>
        <row r="627">
          <cell r="A627" t="str">
            <v>108F</v>
          </cell>
          <cell r="B627" t="str">
            <v>TORNILLOS DE 10*3</v>
          </cell>
          <cell r="C627" t="str">
            <v>u</v>
          </cell>
          <cell r="D627">
            <v>0.49</v>
          </cell>
        </row>
        <row r="628">
          <cell r="A628" t="str">
            <v>110F</v>
          </cell>
          <cell r="B628" t="str">
            <v>TRAMPA DE GRASAS Y ACEITES</v>
          </cell>
          <cell r="C628" t="str">
            <v>u</v>
          </cell>
          <cell r="D628">
            <v>640.37</v>
          </cell>
        </row>
        <row r="629">
          <cell r="A629" t="str">
            <v>112F</v>
          </cell>
          <cell r="B629" t="str">
            <v>TRANSPORTE DE MATERIAL CARRETERA ASFALTADA M3/Km</v>
          </cell>
          <cell r="C629" t="str">
            <v>u</v>
          </cell>
          <cell r="D629">
            <v>0.25</v>
          </cell>
        </row>
        <row r="630">
          <cell r="A630" t="str">
            <v>114F</v>
          </cell>
          <cell r="B630" t="str">
            <v>TRANSPORTE DE MATERIAL (CAMINOS LASTRADOS) M3/Km</v>
          </cell>
          <cell r="C630" t="str">
            <v>u</v>
          </cell>
          <cell r="D630">
            <v>0.28999999999999998</v>
          </cell>
        </row>
        <row r="631">
          <cell r="A631" t="str">
            <v>116F</v>
          </cell>
          <cell r="B631" t="str">
            <v>TRANSP MATERIAL CAMINO LASTRADO(TIPO MALO)M3/Km</v>
          </cell>
          <cell r="C631" t="str">
            <v>u</v>
          </cell>
          <cell r="D631">
            <v>0.5</v>
          </cell>
        </row>
        <row r="632">
          <cell r="A632" t="str">
            <v>118F</v>
          </cell>
          <cell r="B632" t="str">
            <v>TUBO DE ACERO PARA PROTECCION TUBERIA PVC</v>
          </cell>
          <cell r="C632" t="str">
            <v>m</v>
          </cell>
          <cell r="D632">
            <v>319.25</v>
          </cell>
        </row>
        <row r="633">
          <cell r="A633" t="str">
            <v>120F</v>
          </cell>
          <cell r="B633" t="str">
            <v>TUBERIA PETROLERA USADA</v>
          </cell>
          <cell r="C633" t="str">
            <v>Kg</v>
          </cell>
          <cell r="D633">
            <v>4.2699999999999996</v>
          </cell>
        </row>
        <row r="634">
          <cell r="A634" t="str">
            <v>999F</v>
          </cell>
          <cell r="B634" t="str">
            <v>TUBERIA DE ACERO CED 40</v>
          </cell>
          <cell r="C634" t="str">
            <v>Kg</v>
          </cell>
          <cell r="D634">
            <v>4.5199999999999996</v>
          </cell>
        </row>
        <row r="635">
          <cell r="A635" t="str">
            <v>82F</v>
          </cell>
          <cell r="B635" t="str">
            <v>TUBERIA ACERO D=16" (PUENTE)</v>
          </cell>
          <cell r="C635" t="str">
            <v>m</v>
          </cell>
          <cell r="D635">
            <v>125.09</v>
          </cell>
        </row>
        <row r="636">
          <cell r="A636" t="str">
            <v>626F</v>
          </cell>
          <cell r="B636" t="str">
            <v>TUBO DE ESCAPE d=4" (PARA GENERADOR ELECTRICO)</v>
          </cell>
          <cell r="C636" t="str">
            <v>m</v>
          </cell>
          <cell r="D636">
            <v>7.38</v>
          </cell>
        </row>
        <row r="637">
          <cell r="A637" t="str">
            <v>122F</v>
          </cell>
          <cell r="B637" t="str">
            <v>TUBO ESTRUCTURAL D=2" SOLDADO-PINTADO</v>
          </cell>
          <cell r="C637" t="str">
            <v>m</v>
          </cell>
          <cell r="D637">
            <v>16.05</v>
          </cell>
        </row>
        <row r="638">
          <cell r="A638" t="str">
            <v>554F</v>
          </cell>
          <cell r="B638" t="str">
            <v>TUBO ESTRUCTURAL D=3" SOLDADO-PINTADO</v>
          </cell>
          <cell r="C638" t="str">
            <v>m</v>
          </cell>
          <cell r="D638">
            <v>20.79</v>
          </cell>
        </row>
        <row r="639">
          <cell r="A639" t="str">
            <v>124F</v>
          </cell>
          <cell r="B639" t="str">
            <v>TUBO ESTRUCTURAL D=4" SOLDADO-PINTADO</v>
          </cell>
          <cell r="C639" t="str">
            <v>m</v>
          </cell>
          <cell r="D639">
            <v>40.85</v>
          </cell>
        </row>
        <row r="640">
          <cell r="A640" t="str">
            <v>126F</v>
          </cell>
          <cell r="B640" t="str">
            <v>TUBO ESTRUCTURAL D=6" SOLDADO-PINTADO</v>
          </cell>
          <cell r="C640" t="str">
            <v>m</v>
          </cell>
          <cell r="D640">
            <v>66.45</v>
          </cell>
        </row>
        <row r="641">
          <cell r="A641" t="str">
            <v>128F</v>
          </cell>
          <cell r="B641" t="str">
            <v>TUBO ESTRUCTURAL D=8" SOLDADO-PINTADO</v>
          </cell>
          <cell r="C641" t="str">
            <v>m</v>
          </cell>
          <cell r="D641">
            <v>110.83</v>
          </cell>
        </row>
        <row r="642">
          <cell r="A642" t="str">
            <v>130F</v>
          </cell>
          <cell r="B642" t="str">
            <v>TUBO ESTRUCTURAL D=14" SOLDADO-PINTADO</v>
          </cell>
          <cell r="C642" t="str">
            <v>m</v>
          </cell>
          <cell r="D642">
            <v>117.42</v>
          </cell>
        </row>
        <row r="643">
          <cell r="A643" t="str">
            <v>132F</v>
          </cell>
          <cell r="B643" t="str">
            <v>TUBO H.G. POSTE 1 1/2" (INCLUYE SUELDA)</v>
          </cell>
          <cell r="C643" t="str">
            <v>m</v>
          </cell>
          <cell r="D643">
            <v>5.44</v>
          </cell>
        </row>
        <row r="644">
          <cell r="A644" t="str">
            <v>134F</v>
          </cell>
          <cell r="B644" t="str">
            <v>TUBO H.G. POSTE 1 1/4" (INCLUYE SUELDA-PINTURA)</v>
          </cell>
          <cell r="C644" t="str">
            <v>m</v>
          </cell>
          <cell r="D644">
            <v>7.39</v>
          </cell>
        </row>
        <row r="645">
          <cell r="A645" t="str">
            <v>136F</v>
          </cell>
          <cell r="B645" t="str">
            <v>TUBO H.G. POSTE 2" (INCLUYE SUELDA)</v>
          </cell>
          <cell r="C645" t="str">
            <v>m</v>
          </cell>
          <cell r="D645">
            <v>10.15</v>
          </cell>
        </row>
        <row r="646">
          <cell r="A646" t="str">
            <v>138F</v>
          </cell>
          <cell r="B646" t="str">
            <v>TUBO H.G. POSTE 2 1/2" (INCLUYE SUELDA)</v>
          </cell>
          <cell r="C646" t="str">
            <v>m</v>
          </cell>
          <cell r="D646">
            <v>11.47</v>
          </cell>
        </row>
        <row r="647">
          <cell r="A647" t="str">
            <v>140F</v>
          </cell>
          <cell r="B647" t="str">
            <v>TUBO H.G. POSTE 3" (INCLUYE SUELDA)</v>
          </cell>
          <cell r="C647" t="str">
            <v>m</v>
          </cell>
          <cell r="D647">
            <v>13.82</v>
          </cell>
        </row>
        <row r="648">
          <cell r="A648" t="str">
            <v>142F</v>
          </cell>
          <cell r="B648" t="str">
            <v>TUBO H.G. POSTE 4" (INCLUYE SUELDA)</v>
          </cell>
          <cell r="C648" t="str">
            <v>m</v>
          </cell>
          <cell r="D648">
            <v>19.11</v>
          </cell>
        </row>
        <row r="649">
          <cell r="A649" t="str">
            <v>144F</v>
          </cell>
          <cell r="B649" t="str">
            <v>TUBO CUADRADO NEGRO 50*3-SUELDA Y PINTURA</v>
          </cell>
          <cell r="C649" t="str">
            <v>m</v>
          </cell>
          <cell r="D649">
            <v>10.8</v>
          </cell>
        </row>
        <row r="650">
          <cell r="A650" t="str">
            <v>146F</v>
          </cell>
          <cell r="B650" t="str">
            <v>TUBO CUADRADO NEGRO 50*3 ROLADO-SUELDA Y PINTURA</v>
          </cell>
          <cell r="C650" t="str">
            <v>m</v>
          </cell>
          <cell r="D650">
            <v>13.79</v>
          </cell>
        </row>
        <row r="651">
          <cell r="A651" t="str">
            <v>604F</v>
          </cell>
          <cell r="B651" t="str">
            <v>TUBO 4" ACERO INOXIDABLE CED 40 e=6.02 mm</v>
          </cell>
          <cell r="C651" t="str">
            <v>m</v>
          </cell>
          <cell r="D651">
            <v>89.03</v>
          </cell>
        </row>
        <row r="652">
          <cell r="A652" t="str">
            <v>148F</v>
          </cell>
          <cell r="B652" t="str">
            <v>TUNEL H. ARMADO R=1.00 e=7 cm</v>
          </cell>
          <cell r="C652" t="str">
            <v>m</v>
          </cell>
          <cell r="D652">
            <v>125.13</v>
          </cell>
        </row>
        <row r="653">
          <cell r="A653" t="str">
            <v>84F</v>
          </cell>
          <cell r="B653" t="str">
            <v>UNION CABLE PENDOLA Y CABLE VIGUETA</v>
          </cell>
          <cell r="C653" t="str">
            <v>u</v>
          </cell>
          <cell r="D653">
            <v>19.86</v>
          </cell>
        </row>
        <row r="654">
          <cell r="A654" t="str">
            <v>564F</v>
          </cell>
          <cell r="B654" t="str">
            <v>UNION H.G. 2"</v>
          </cell>
          <cell r="C654" t="str">
            <v>u</v>
          </cell>
          <cell r="D654">
            <v>1.51</v>
          </cell>
        </row>
        <row r="655">
          <cell r="A655" t="str">
            <v>566F</v>
          </cell>
          <cell r="B655" t="str">
            <v>UNION H.G. 3"</v>
          </cell>
          <cell r="C655" t="str">
            <v>u</v>
          </cell>
          <cell r="D655">
            <v>2.2799999999999998</v>
          </cell>
        </row>
        <row r="656">
          <cell r="A656" t="str">
            <v>150F</v>
          </cell>
          <cell r="B656" t="str">
            <v>VALLAS DE PROTECCION</v>
          </cell>
          <cell r="C656" t="str">
            <v>m</v>
          </cell>
          <cell r="D656">
            <v>41.59</v>
          </cell>
        </row>
        <row r="657">
          <cell r="A657" t="str">
            <v>152F</v>
          </cell>
          <cell r="B657" t="str">
            <v>VARILLA CUADRADA 1/2" SOLDADO-PINTADO-INSTALADO</v>
          </cell>
          <cell r="C657" t="str">
            <v>Kg</v>
          </cell>
          <cell r="D657">
            <v>2.37</v>
          </cell>
        </row>
        <row r="658">
          <cell r="A658" t="str">
            <v>154F</v>
          </cell>
          <cell r="B658" t="str">
            <v>VENTANA CAÑA GUADUA (RECUBRIMIENTO MALLA GALVANIZ)</v>
          </cell>
          <cell r="C658" t="str">
            <v>m2</v>
          </cell>
          <cell r="D658">
            <v>16.61</v>
          </cell>
        </row>
        <row r="659">
          <cell r="A659" t="str">
            <v>156F</v>
          </cell>
          <cell r="B659" t="str">
            <v>VENTANA DE ALUMINIO(INC. VIDRIO 4 mm)</v>
          </cell>
          <cell r="C659" t="str">
            <v>m2</v>
          </cell>
          <cell r="D659">
            <v>69.97</v>
          </cell>
        </row>
        <row r="660">
          <cell r="A660" t="str">
            <v>158F</v>
          </cell>
          <cell r="B660" t="str">
            <v>VENTANA DE ALUMINIO PROYECTABLE (INC. VIDRIO 4mm)</v>
          </cell>
          <cell r="C660" t="str">
            <v>m2</v>
          </cell>
          <cell r="D660">
            <v>87.67</v>
          </cell>
        </row>
        <row r="661">
          <cell r="A661" t="str">
            <v>160F</v>
          </cell>
          <cell r="B661" t="str">
            <v>VENTANA DE ALUMINIO(INC. VIDRIO REFLECTANTE)</v>
          </cell>
          <cell r="C661" t="str">
            <v>m2</v>
          </cell>
          <cell r="D661">
            <v>106.11</v>
          </cell>
        </row>
        <row r="662">
          <cell r="A662" t="str">
            <v>162F</v>
          </cell>
          <cell r="B662" t="str">
            <v>VENTANA DE ALUMINIO Y VIDRIO TEMPLADO 10 mm</v>
          </cell>
          <cell r="C662" t="str">
            <v>m2</v>
          </cell>
          <cell r="D662">
            <v>118.35</v>
          </cell>
        </row>
        <row r="663">
          <cell r="A663" t="str">
            <v>11E</v>
          </cell>
          <cell r="B663" t="str">
            <v>VENTANA DE ALUMINIO CURVO CON VIDRIO DE 6mm</v>
          </cell>
          <cell r="C663" t="str">
            <v>m2</v>
          </cell>
          <cell r="D663">
            <v>82.95</v>
          </cell>
        </row>
        <row r="664">
          <cell r="A664" t="str">
            <v>164F</v>
          </cell>
          <cell r="B664" t="str">
            <v>VENTANA DE HIERRO</v>
          </cell>
          <cell r="C664" t="str">
            <v>m2</v>
          </cell>
          <cell r="D664">
            <v>76.78</v>
          </cell>
        </row>
        <row r="665">
          <cell r="A665" t="str">
            <v>166F</v>
          </cell>
          <cell r="B665" t="str">
            <v>VENTANA DE TUBERIA D=2" CON MALLA DE CERRAMIENTO</v>
          </cell>
          <cell r="C665" t="str">
            <v>m2</v>
          </cell>
          <cell r="D665">
            <v>41.46</v>
          </cell>
        </row>
        <row r="666">
          <cell r="A666" t="str">
            <v>168F</v>
          </cell>
          <cell r="B666" t="str">
            <v>VENTANA DE HIERRO (INC. PROTECCION VAR 3/8)</v>
          </cell>
          <cell r="C666" t="str">
            <v>m2</v>
          </cell>
          <cell r="D666">
            <v>124.12</v>
          </cell>
        </row>
        <row r="667">
          <cell r="A667" t="str">
            <v>170F</v>
          </cell>
          <cell r="B667" t="str">
            <v>VENTANA DE HIERRO INC. VIDRIO 4 mm</v>
          </cell>
          <cell r="C667" t="str">
            <v>m2</v>
          </cell>
          <cell r="D667">
            <v>80.599999999999994</v>
          </cell>
        </row>
        <row r="668">
          <cell r="A668" t="str">
            <v>172F</v>
          </cell>
          <cell r="B668" t="str">
            <v>VENTANA CORREDIZA DE TOL</v>
          </cell>
          <cell r="C668" t="str">
            <v>m2</v>
          </cell>
          <cell r="D668">
            <v>115.99</v>
          </cell>
        </row>
        <row r="669">
          <cell r="A669" t="str">
            <v>294F</v>
          </cell>
          <cell r="B669" t="str">
            <v>VEREDA HS. 180 e=5 cm MAT. GRANULAR e=10 cm</v>
          </cell>
          <cell r="C669" t="str">
            <v>m2</v>
          </cell>
          <cell r="D669">
            <v>11.64</v>
          </cell>
        </row>
        <row r="670">
          <cell r="A670" t="str">
            <v>174F</v>
          </cell>
          <cell r="B670" t="str">
            <v>VERJA CERRAMIENTO (VARILLA 1/2 Y PLATINA 3/8)</v>
          </cell>
          <cell r="C670" t="str">
            <v>m2</v>
          </cell>
          <cell r="D670">
            <v>73.66</v>
          </cell>
        </row>
        <row r="671">
          <cell r="A671" t="str">
            <v>176F</v>
          </cell>
          <cell r="B671" t="str">
            <v>VERJA DE ACERO INOXIDABLE H=90cm</v>
          </cell>
          <cell r="C671" t="str">
            <v>m</v>
          </cell>
          <cell r="D671">
            <v>100.94</v>
          </cell>
        </row>
        <row r="672">
          <cell r="A672" t="str">
            <v>178F</v>
          </cell>
          <cell r="B672" t="str">
            <v>VERJA PERIMETRAL (SEGUN DISEÑO) H=0.70m</v>
          </cell>
          <cell r="C672" t="str">
            <v>m</v>
          </cell>
          <cell r="D672">
            <v>53.02</v>
          </cell>
        </row>
        <row r="673">
          <cell r="A673" t="str">
            <v>180F</v>
          </cell>
          <cell r="B673" t="str">
            <v>VERJA TIPO A PARA CERRAMIENTOS</v>
          </cell>
          <cell r="C673" t="str">
            <v>m2</v>
          </cell>
          <cell r="D673">
            <v>38.07</v>
          </cell>
        </row>
        <row r="674">
          <cell r="A674" t="str">
            <v>182F</v>
          </cell>
          <cell r="B674" t="str">
            <v>VERJA TUBO H.G. 11/2" H=0.40 m (SEGUN DISEÑO)</v>
          </cell>
          <cell r="C674" t="str">
            <v>m</v>
          </cell>
          <cell r="D674">
            <v>54.76</v>
          </cell>
        </row>
        <row r="675">
          <cell r="A675" t="str">
            <v>184F</v>
          </cell>
          <cell r="B675" t="str">
            <v>VERJA DE TUBO RECTANGULAR 30*70*2 mm H=1.20 m</v>
          </cell>
          <cell r="C675" t="str">
            <v>m</v>
          </cell>
          <cell r="D675">
            <v>50</v>
          </cell>
        </row>
        <row r="676">
          <cell r="A676" t="str">
            <v>186F</v>
          </cell>
          <cell r="B676" t="str">
            <v>VERJA TUBO RECTANGULAR 80*40*2mm H=1.20m</v>
          </cell>
          <cell r="C676" t="str">
            <v>m</v>
          </cell>
          <cell r="D676">
            <v>77.099999999999994</v>
          </cell>
        </row>
        <row r="677">
          <cell r="A677" t="str">
            <v>188F</v>
          </cell>
          <cell r="B677" t="str">
            <v>VERJA VARILLA REDONDA LISA 12mm H=0.50 m</v>
          </cell>
          <cell r="C677" t="str">
            <v>m</v>
          </cell>
          <cell r="D677">
            <v>45.42</v>
          </cell>
        </row>
        <row r="678">
          <cell r="A678" t="str">
            <v>190F</v>
          </cell>
          <cell r="B678" t="str">
            <v>VERJA VARILLA CUAD. 9mm TIPO 1</v>
          </cell>
          <cell r="C678" t="str">
            <v>m</v>
          </cell>
          <cell r="D678">
            <v>42.96</v>
          </cell>
        </row>
        <row r="679">
          <cell r="A679" t="str">
            <v>192F</v>
          </cell>
          <cell r="B679" t="str">
            <v>VERJA HIERRO FORJADO H=1m</v>
          </cell>
          <cell r="C679" t="str">
            <v>m</v>
          </cell>
          <cell r="D679">
            <v>177.47</v>
          </cell>
        </row>
        <row r="680">
          <cell r="A680" t="str">
            <v>194F</v>
          </cell>
          <cell r="B680" t="str">
            <v>VIDRIO CATEDRAL</v>
          </cell>
          <cell r="C680" t="str">
            <v>m2</v>
          </cell>
          <cell r="D680">
            <v>16.940000000000001</v>
          </cell>
        </row>
        <row r="681">
          <cell r="A681" t="str">
            <v>196F</v>
          </cell>
          <cell r="B681" t="str">
            <v>VIDRIO CLARO 3 mm</v>
          </cell>
          <cell r="C681" t="str">
            <v>m2</v>
          </cell>
          <cell r="D681">
            <v>12.22</v>
          </cell>
        </row>
        <row r="682">
          <cell r="A682" t="str">
            <v>198F</v>
          </cell>
          <cell r="B682" t="str">
            <v>VIDRIO CLARO 4 mm CON MASILLA</v>
          </cell>
          <cell r="C682" t="str">
            <v>m2</v>
          </cell>
          <cell r="D682">
            <v>9.86</v>
          </cell>
        </row>
        <row r="683">
          <cell r="A683" t="str">
            <v>510F</v>
          </cell>
          <cell r="B683" t="str">
            <v>VIDRIO TEMPLADO 4 mm (PARA CUBIERTA TRASLUCIDA)</v>
          </cell>
          <cell r="C683" t="str">
            <v>m2</v>
          </cell>
          <cell r="D683">
            <v>68.28</v>
          </cell>
        </row>
        <row r="684">
          <cell r="A684" t="str">
            <v>200F</v>
          </cell>
          <cell r="B684" t="str">
            <v>VIGAS CADENAS SUP. DINTELES H.S. f'c=210 kg/cm2</v>
          </cell>
          <cell r="C684" t="str">
            <v>m3</v>
          </cell>
          <cell r="D684">
            <v>140.31</v>
          </cell>
        </row>
        <row r="685">
          <cell r="A685" t="str">
            <v>202F</v>
          </cell>
          <cell r="B685" t="str">
            <v>VIGAS DE MADERA (5*10)cm</v>
          </cell>
          <cell r="C685" t="str">
            <v>m</v>
          </cell>
          <cell r="D685">
            <v>4.37</v>
          </cell>
        </row>
        <row r="686">
          <cell r="A686" t="str">
            <v>204F</v>
          </cell>
          <cell r="B686" t="str">
            <v>VIGAS DE MADERA (10*8)cm</v>
          </cell>
          <cell r="C686" t="str">
            <v>m</v>
          </cell>
          <cell r="D686">
            <v>6.13</v>
          </cell>
        </row>
        <row r="687">
          <cell r="A687" t="str">
            <v>206F</v>
          </cell>
          <cell r="B687" t="str">
            <v>VIGAS DE MADERA (10*10)cm</v>
          </cell>
          <cell r="C687" t="str">
            <v>m</v>
          </cell>
          <cell r="D687">
            <v>7.45</v>
          </cell>
        </row>
        <row r="688">
          <cell r="A688" t="str">
            <v>208F</v>
          </cell>
          <cell r="B688" t="str">
            <v>VIGAS DE MADERA (10*15)cm</v>
          </cell>
          <cell r="C688" t="str">
            <v>m</v>
          </cell>
          <cell r="D688">
            <v>7.66</v>
          </cell>
        </row>
        <row r="689">
          <cell r="A689" t="str">
            <v>210F</v>
          </cell>
          <cell r="B689" t="str">
            <v>VIGAS DE MADERA (12*8)cm</v>
          </cell>
          <cell r="C689" t="str">
            <v>m</v>
          </cell>
          <cell r="D689">
            <v>7.09</v>
          </cell>
        </row>
        <row r="690">
          <cell r="A690" t="str">
            <v>652F</v>
          </cell>
          <cell r="B690" t="str">
            <v>SEPARADORES DE HORMIGON (7x7x7)cm</v>
          </cell>
          <cell r="C690" t="str">
            <v>u</v>
          </cell>
          <cell r="D690">
            <v>1</v>
          </cell>
        </row>
        <row r="691">
          <cell r="A691" t="str">
            <v>654F</v>
          </cell>
          <cell r="B691" t="str">
            <v>COLUMNAS DE MAMPOSTERIA BLOQUE PESADO e=10 cm</v>
          </cell>
          <cell r="C691" t="str">
            <v>m2</v>
          </cell>
          <cell r="D691">
            <v>102.82</v>
          </cell>
        </row>
        <row r="692">
          <cell r="A692" t="str">
            <v>656F</v>
          </cell>
          <cell r="B692" t="str">
            <v>BOTAGUAS PERIMETRAL (0.25x0.10)m f'c=180 kg/cm2</v>
          </cell>
          <cell r="C692" t="str">
            <v>m</v>
          </cell>
          <cell r="D692">
            <v>20.32</v>
          </cell>
        </row>
        <row r="693">
          <cell r="A693" t="str">
            <v>658F</v>
          </cell>
          <cell r="B693" t="str">
            <v>ALFEIZER H.S. TIPO GRADA f'c=210 kg/cm2</v>
          </cell>
          <cell r="C693" t="str">
            <v>m</v>
          </cell>
          <cell r="D693">
            <v>48.13</v>
          </cell>
        </row>
        <row r="694">
          <cell r="A694" t="str">
            <v>660F</v>
          </cell>
          <cell r="B694" t="str">
            <v>ZOCALO H.A. SOPORTE DE ASTA BANDERA (MALLA ELECT)</v>
          </cell>
          <cell r="C694" t="str">
            <v>u</v>
          </cell>
          <cell r="D694">
            <v>12.12</v>
          </cell>
        </row>
        <row r="695">
          <cell r="A695" t="str">
            <v>662F</v>
          </cell>
          <cell r="B695" t="str">
            <v>DESARMADA ESTRUCTURA METALICA (HIERRO CORRUGADO)</v>
          </cell>
          <cell r="C695" t="str">
            <v>m</v>
          </cell>
          <cell r="D695">
            <v>2.4700000000000002</v>
          </cell>
        </row>
        <row r="696">
          <cell r="A696" t="str">
            <v>664F</v>
          </cell>
          <cell r="B696" t="str">
            <v>ASTA DE BANDERA TUBO 2 1/2"-2" INC ESFERA ALUMINIO</v>
          </cell>
          <cell r="C696" t="str">
            <v>u</v>
          </cell>
          <cell r="D696">
            <v>81.19</v>
          </cell>
        </row>
        <row r="697">
          <cell r="A697" t="str">
            <v>666F</v>
          </cell>
          <cell r="B697" t="str">
            <v>DESMONTAJE PLANCHAS ASBESTO CEMENTO INDUSTRIAL</v>
          </cell>
          <cell r="C697" t="str">
            <v>m2</v>
          </cell>
          <cell r="D697">
            <v>3.62</v>
          </cell>
        </row>
        <row r="698">
          <cell r="A698" t="str">
            <v>668F</v>
          </cell>
          <cell r="B698" t="str">
            <v>MOLDURA DECORATIVA EN COLUMNAS 5x2 cm (interna)</v>
          </cell>
          <cell r="C698" t="str">
            <v>m</v>
          </cell>
          <cell r="D698">
            <v>2.71</v>
          </cell>
        </row>
        <row r="699">
          <cell r="A699" t="str">
            <v>670F</v>
          </cell>
          <cell r="B699" t="str">
            <v>SUM/INST MANGUERA DE ABASTO 1/2"(INODORO-LAVAMANO)</v>
          </cell>
          <cell r="C699" t="str">
            <v>u</v>
          </cell>
          <cell r="D699">
            <v>1.71</v>
          </cell>
        </row>
        <row r="700">
          <cell r="A700" t="str">
            <v>672F</v>
          </cell>
          <cell r="B700" t="str">
            <v>SUM/INST LLAVE PARA LAVAMANOS</v>
          </cell>
          <cell r="C700" t="str">
            <v>u</v>
          </cell>
          <cell r="D700">
            <v>10.65</v>
          </cell>
        </row>
        <row r="701">
          <cell r="A701" t="str">
            <v>674F</v>
          </cell>
          <cell r="B701" t="str">
            <v>SUM/INST TAPA PLASTICA PARA INODORO</v>
          </cell>
          <cell r="C701" t="str">
            <v>u</v>
          </cell>
          <cell r="D701">
            <v>5.64</v>
          </cell>
        </row>
        <row r="702">
          <cell r="A702" t="str">
            <v>676F</v>
          </cell>
          <cell r="B702" t="str">
            <v>SUN/INST SIFON PARA LAVAMANOS</v>
          </cell>
          <cell r="C702" t="str">
            <v>u</v>
          </cell>
          <cell r="D702">
            <v>4.0999999999999996</v>
          </cell>
        </row>
        <row r="703">
          <cell r="A703" t="str">
            <v>678F</v>
          </cell>
          <cell r="B703" t="str">
            <v>ACERO ESTRUCTURAL GALVANIZADO</v>
          </cell>
          <cell r="C703" t="str">
            <v>Kg</v>
          </cell>
          <cell r="D703">
            <v>2.99</v>
          </cell>
        </row>
        <row r="704">
          <cell r="A704" t="str">
            <v>680F</v>
          </cell>
          <cell r="B704" t="str">
            <v>LETRAS EN ALTO RELIEVE 85x70 cm e=6 cm</v>
          </cell>
          <cell r="C704" t="str">
            <v>u</v>
          </cell>
          <cell r="D704">
            <v>211.75</v>
          </cell>
        </row>
        <row r="705">
          <cell r="A705" t="str">
            <v>684F</v>
          </cell>
          <cell r="B705" t="str">
            <v>CUBIERTA DE TEJA CON CERCHA DE MADERA SEGUN DISEÑO</v>
          </cell>
          <cell r="C705" t="str">
            <v>m2</v>
          </cell>
          <cell r="D705">
            <v>47.02</v>
          </cell>
        </row>
        <row r="706">
          <cell r="A706" t="str">
            <v>686F</v>
          </cell>
          <cell r="B706" t="str">
            <v>COLUMNAS DE MADERA TIPO B d=0.30 m LACADA</v>
          </cell>
          <cell r="C706" t="str">
            <v>m</v>
          </cell>
          <cell r="D706">
            <v>85.23</v>
          </cell>
        </row>
        <row r="707">
          <cell r="A707" t="str">
            <v>688F</v>
          </cell>
          <cell r="B707" t="str">
            <v>PASAMANO DE MADERA H=0.80 m TRES HORIZ. VERT/50 cm</v>
          </cell>
          <cell r="C707" t="str">
            <v>m</v>
          </cell>
          <cell r="D707">
            <v>18.440000000000001</v>
          </cell>
        </row>
        <row r="708">
          <cell r="A708" t="str">
            <v>690F</v>
          </cell>
          <cell r="B708" t="str">
            <v>REJILLA DE ACERO INOXIDABLE PARA FOSA DE SANGRADO</v>
          </cell>
          <cell r="C708" t="str">
            <v>u</v>
          </cell>
          <cell r="D708">
            <v>5857.58</v>
          </cell>
        </row>
        <row r="709">
          <cell r="A709" t="str">
            <v>692F</v>
          </cell>
          <cell r="B709" t="str">
            <v>TUBO PERIMETRAL A.I. 3" CED. 10 SEGUN DISEÑO</v>
          </cell>
          <cell r="C709" t="str">
            <v>m</v>
          </cell>
          <cell r="D709">
            <v>78.98</v>
          </cell>
        </row>
        <row r="710">
          <cell r="A710" t="str">
            <v>694F</v>
          </cell>
          <cell r="B710" t="str">
            <v>CERCHA METALICA TIPO BOVEDA TRIANGULAR d=12 mm</v>
          </cell>
          <cell r="C710" t="str">
            <v>u</v>
          </cell>
          <cell r="D710">
            <v>100.23</v>
          </cell>
        </row>
        <row r="711">
          <cell r="A711" t="str">
            <v>696F</v>
          </cell>
          <cell r="B711" t="str">
            <v>CONTROL Y DESALOJO DERRUMBE POR IMPREVISTO GEOLOGI</v>
          </cell>
          <cell r="C711" t="str">
            <v>m3</v>
          </cell>
          <cell r="D711">
            <v>19.079999999999998</v>
          </cell>
        </row>
        <row r="712">
          <cell r="A712" t="str">
            <v>698F</v>
          </cell>
          <cell r="B712" t="str">
            <v>CERRAMIENTO DE MADERA PARA POZOS</v>
          </cell>
          <cell r="C712" t="str">
            <v>m2</v>
          </cell>
          <cell r="D712">
            <v>12.4</v>
          </cell>
        </row>
        <row r="713">
          <cell r="A713" t="str">
            <v>700F</v>
          </cell>
          <cell r="B713" t="str">
            <v>PASAMANO TIPO I TUBO HG CENTRO CULTURAL LAS PALMAS</v>
          </cell>
          <cell r="C713" t="str">
            <v>m</v>
          </cell>
          <cell r="D713">
            <v>27.68</v>
          </cell>
        </row>
        <row r="714">
          <cell r="A714" t="str">
            <v>701F</v>
          </cell>
          <cell r="B714" t="str">
            <v>PASAMANO CURVO TIPO II TUBO HG CEN CULT LAS PALMAS</v>
          </cell>
          <cell r="C714" t="str">
            <v>m</v>
          </cell>
          <cell r="D714">
            <v>29.2</v>
          </cell>
        </row>
        <row r="715">
          <cell r="A715" t="str">
            <v>702F</v>
          </cell>
          <cell r="B715" t="str">
            <v>PASAMANO TIPO III TUBO HG CENTRO CULTUR. LAS PALMA</v>
          </cell>
          <cell r="C715" t="str">
            <v>m</v>
          </cell>
          <cell r="D715">
            <v>14.81</v>
          </cell>
        </row>
        <row r="716">
          <cell r="A716" t="str">
            <v>704F</v>
          </cell>
          <cell r="B716" t="str">
            <v>PASAMANO TIPO IV TUBO ACERO INOXI C.C. LAS PALMAS</v>
          </cell>
          <cell r="C716" t="str">
            <v>m</v>
          </cell>
          <cell r="D716">
            <v>50.57</v>
          </cell>
        </row>
        <row r="717">
          <cell r="A717" t="str">
            <v>706F</v>
          </cell>
          <cell r="B717" t="str">
            <v>PASAMANO TIPO V TUBO ACERO INOXID C.C. LAS PALMAS</v>
          </cell>
          <cell r="C717" t="str">
            <v>m</v>
          </cell>
          <cell r="D717">
            <v>58.04</v>
          </cell>
        </row>
        <row r="718">
          <cell r="A718" t="str">
            <v>707F</v>
          </cell>
          <cell r="B718" t="str">
            <v>PASAMANO TIPO VI TUBO ACERO INOXID C.C. LAS PALMAS</v>
          </cell>
          <cell r="C718" t="str">
            <v>m</v>
          </cell>
          <cell r="D718">
            <v>60.19</v>
          </cell>
        </row>
        <row r="719">
          <cell r="A719" t="str">
            <v>708F</v>
          </cell>
          <cell r="B719" t="str">
            <v>ASIENTO PERIMETRAL HORMIGON ARMADO BUSARDEADO</v>
          </cell>
          <cell r="C719" t="str">
            <v>m</v>
          </cell>
          <cell r="D719">
            <v>78.099999999999994</v>
          </cell>
        </row>
        <row r="720">
          <cell r="A720" t="str">
            <v>710F</v>
          </cell>
          <cell r="B720" t="str">
            <v>BANCA METALICA CON MADERA TECA PARA PARQUES</v>
          </cell>
          <cell r="C720" t="str">
            <v>u</v>
          </cell>
          <cell r="D720">
            <v>284.47000000000003</v>
          </cell>
        </row>
        <row r="721">
          <cell r="A721" t="str">
            <v>712F</v>
          </cell>
          <cell r="B721" t="str">
            <v>BOTE METALICO PARA BASURA LOGOTIPO MUNICIPAL</v>
          </cell>
          <cell r="C721" t="str">
            <v>u</v>
          </cell>
          <cell r="D721">
            <v>82.89</v>
          </cell>
        </row>
        <row r="722">
          <cell r="A722" t="str">
            <v>902F</v>
          </cell>
          <cell r="B722" t="str">
            <v>BANCA METALICA MIXTA (HORMIGON ARMADO-METAL)TIPO U</v>
          </cell>
          <cell r="C722" t="str">
            <v>u</v>
          </cell>
          <cell r="D722">
            <v>236.02</v>
          </cell>
        </row>
        <row r="723">
          <cell r="A723" t="str">
            <v>904F</v>
          </cell>
          <cell r="B723" t="str">
            <v>MACETEROS-JARDINERAS METALICAS SEGUN DISEÑO</v>
          </cell>
          <cell r="C723" t="str">
            <v>u</v>
          </cell>
          <cell r="D723">
            <v>76.48</v>
          </cell>
        </row>
        <row r="724">
          <cell r="A724" t="str">
            <v>906F</v>
          </cell>
          <cell r="B724" t="str">
            <v>TABIQUERIA DE MADERA REVESTIMIENTO LATILLA CAÑA</v>
          </cell>
          <cell r="C724" t="str">
            <v>m2</v>
          </cell>
          <cell r="D724">
            <v>35.53</v>
          </cell>
        </row>
        <row r="725">
          <cell r="A725" t="str">
            <v>908F</v>
          </cell>
          <cell r="B725" t="str">
            <v>ACERO DE REFUERZO f`y=4200 kg/cm2 EN TUNEL</v>
          </cell>
          <cell r="C725" t="str">
            <v>Kg</v>
          </cell>
          <cell r="D725">
            <v>2.46</v>
          </cell>
        </row>
        <row r="726">
          <cell r="A726" t="str">
            <v>910F</v>
          </cell>
          <cell r="B726" t="str">
            <v>CINTA (JUNTA IMPERMEABLE) PVC 18 cm</v>
          </cell>
          <cell r="C726" t="str">
            <v>m</v>
          </cell>
          <cell r="D726">
            <v>8.8699999999999992</v>
          </cell>
        </row>
        <row r="727">
          <cell r="A727" t="str">
            <v>912F</v>
          </cell>
          <cell r="B727" t="str">
            <v>ESCALERA DE MADERA DURA LACADO (SEGUN DISEÑO)</v>
          </cell>
          <cell r="C727" t="str">
            <v>u</v>
          </cell>
          <cell r="D727">
            <v>892.76</v>
          </cell>
        </row>
        <row r="728">
          <cell r="A728" t="str">
            <v>914F</v>
          </cell>
          <cell r="B728" t="str">
            <v>PASAMANOS DE MADERA H=1.00 (DORMILON)</v>
          </cell>
          <cell r="C728" t="str">
            <v>m</v>
          </cell>
          <cell r="D728">
            <v>41.76</v>
          </cell>
        </row>
        <row r="729">
          <cell r="A729" t="str">
            <v>916F</v>
          </cell>
          <cell r="B729" t="str">
            <v>PUERTA PRINCIPAL MADERA-VIDRIO 6 mm 1.50x2.50m</v>
          </cell>
          <cell r="C729" t="str">
            <v>u</v>
          </cell>
          <cell r="D729">
            <v>361.42</v>
          </cell>
        </row>
        <row r="730">
          <cell r="A730" t="str">
            <v>918F</v>
          </cell>
          <cell r="B730" t="str">
            <v>PASAMANOS DE ESTRUCTURA MADERA H=0.90 m (DORMILON)</v>
          </cell>
          <cell r="C730" t="str">
            <v>m</v>
          </cell>
          <cell r="D730">
            <v>42.7</v>
          </cell>
        </row>
        <row r="731">
          <cell r="A731" t="str">
            <v>920F</v>
          </cell>
          <cell r="B731" t="str">
            <v>VIGA 5x12.5 cm (DORMILON) ESTRUCTURA DE VENTANA</v>
          </cell>
          <cell r="C731" t="str">
            <v>m</v>
          </cell>
          <cell r="D731">
            <v>11.46</v>
          </cell>
        </row>
        <row r="732">
          <cell r="A732" t="str">
            <v>922F</v>
          </cell>
          <cell r="B732" t="str">
            <v>SUM-INST. BAMBU d=10 cm (TRATADO CURADO)</v>
          </cell>
          <cell r="C732" t="str">
            <v>m</v>
          </cell>
          <cell r="D732">
            <v>4.41</v>
          </cell>
        </row>
        <row r="733">
          <cell r="A733" t="str">
            <v>924F</v>
          </cell>
          <cell r="B733" t="str">
            <v>MAMPARA DE VIDRIO TEMPLADO 10 mm</v>
          </cell>
          <cell r="C733" t="str">
            <v>m2</v>
          </cell>
          <cell r="D733">
            <v>273.25</v>
          </cell>
        </row>
        <row r="734">
          <cell r="A734" t="str">
            <v>926F</v>
          </cell>
          <cell r="B734" t="str">
            <v>ESTRUCTURA  BAMBU Y CUBIERTA DE PAJA TOQUILLA</v>
          </cell>
          <cell r="C734" t="str">
            <v>m2</v>
          </cell>
          <cell r="D734">
            <v>30.44</v>
          </cell>
        </row>
        <row r="735">
          <cell r="A735" t="str">
            <v>928F</v>
          </cell>
          <cell r="B735" t="str">
            <v>VENTANA ALUMINIO (TIPO MADERA) Y VIDRIO 6 mm</v>
          </cell>
          <cell r="C735" t="str">
            <v>m2</v>
          </cell>
          <cell r="D735">
            <v>65.25</v>
          </cell>
        </row>
        <row r="736">
          <cell r="A736" t="str">
            <v>930F</v>
          </cell>
          <cell r="B736" t="str">
            <v>CALEFON (GAS) 20 gln 110/220 V</v>
          </cell>
          <cell r="C736" t="str">
            <v>u</v>
          </cell>
          <cell r="D736">
            <v>85.81</v>
          </cell>
        </row>
        <row r="737">
          <cell r="A737" t="str">
            <v>932F</v>
          </cell>
          <cell r="B737" t="str">
            <v>BAR DE MADERA (DORMILON)-BAMBU SEGUN DISEÑO</v>
          </cell>
          <cell r="C737" t="str">
            <v>m</v>
          </cell>
          <cell r="D737">
            <v>80.290000000000006</v>
          </cell>
        </row>
        <row r="738">
          <cell r="A738" t="str">
            <v>934F</v>
          </cell>
          <cell r="B738" t="str">
            <v>PERNO METALICO ROSCADO d=10 mm CON TUERCA Y ARAND</v>
          </cell>
          <cell r="C738" t="str">
            <v>u</v>
          </cell>
          <cell r="D738">
            <v>1.72</v>
          </cell>
        </row>
        <row r="739">
          <cell r="A739" t="str">
            <v>936F</v>
          </cell>
          <cell r="B739" t="str">
            <v>MORTERO 1:3</v>
          </cell>
          <cell r="C739" t="str">
            <v>m3</v>
          </cell>
          <cell r="D739">
            <v>111.2</v>
          </cell>
        </row>
        <row r="740">
          <cell r="A740" t="str">
            <v>938F</v>
          </cell>
          <cell r="B740" t="str">
            <v>PLANCHA ACERO INOXIDABLE e=3 mm</v>
          </cell>
          <cell r="C740" t="str">
            <v>m2</v>
          </cell>
          <cell r="D740">
            <v>163.88</v>
          </cell>
        </row>
        <row r="741">
          <cell r="A741" t="str">
            <v>940F</v>
          </cell>
          <cell r="B741" t="str">
            <v>REVESTIMIENTO PARED CON LATILLA CAÑA GUADUA</v>
          </cell>
          <cell r="C741" t="str">
            <v>m2</v>
          </cell>
          <cell r="D741">
            <v>15.17</v>
          </cell>
        </row>
        <row r="742">
          <cell r="A742" t="str">
            <v>942F</v>
          </cell>
          <cell r="B742" t="str">
            <v>PLATINAS 20x3 mm</v>
          </cell>
          <cell r="C742" t="str">
            <v>m</v>
          </cell>
          <cell r="D742">
            <v>1.32</v>
          </cell>
        </row>
        <row r="743">
          <cell r="A743" t="str">
            <v>944F</v>
          </cell>
          <cell r="B743" t="str">
            <v>ENLUCIDO VERTICAL PALETEADO (EN FACHADAS) 1:3</v>
          </cell>
          <cell r="C743" t="str">
            <v>m2</v>
          </cell>
          <cell r="D743">
            <v>14.11</v>
          </cell>
        </row>
        <row r="744">
          <cell r="A744" t="str">
            <v>946F</v>
          </cell>
          <cell r="B744" t="str">
            <v>CANAL TOL GALV h=15cm, a=10 cm desarro. 45 cm</v>
          </cell>
          <cell r="C744" t="str">
            <v>m</v>
          </cell>
          <cell r="D744">
            <v>13.44</v>
          </cell>
        </row>
        <row r="745">
          <cell r="A745" t="str">
            <v>948F</v>
          </cell>
          <cell r="B745" t="str">
            <v>INSTALACION DE VENTANAS (MANO DE OBRA)</v>
          </cell>
          <cell r="C745" t="str">
            <v>m2</v>
          </cell>
          <cell r="D745">
            <v>2.02</v>
          </cell>
        </row>
        <row r="746">
          <cell r="A746" t="str">
            <v>950F</v>
          </cell>
          <cell r="B746" t="str">
            <v>PONCHERAS DE TOL GALVANIZADO 1/32" 0.40x0.40x0.40m</v>
          </cell>
          <cell r="C746" t="str">
            <v>u</v>
          </cell>
          <cell r="D746">
            <v>17.82</v>
          </cell>
        </row>
        <row r="747">
          <cell r="A747" t="str">
            <v>952F</v>
          </cell>
          <cell r="B747" t="str">
            <v>MALLA METLICA ANTIMOSQUITO INC. BASTIDOR ALUMINIO</v>
          </cell>
          <cell r="C747" t="str">
            <v>m2</v>
          </cell>
          <cell r="D747">
            <v>12.84</v>
          </cell>
        </row>
        <row r="748">
          <cell r="A748" t="str">
            <v>954F</v>
          </cell>
          <cell r="B748" t="str">
            <v>DUCHA TELEFONO JAZZ CROMADA</v>
          </cell>
          <cell r="C748" t="str">
            <v>u</v>
          </cell>
          <cell r="D748">
            <v>87.85</v>
          </cell>
        </row>
        <row r="749">
          <cell r="A749" t="str">
            <v>956F</v>
          </cell>
          <cell r="B749" t="str">
            <v>INODORO PARA NIÑOS INC. ACCESORIOS</v>
          </cell>
          <cell r="C749" t="str">
            <v>u</v>
          </cell>
          <cell r="D749">
            <v>141.27000000000001</v>
          </cell>
        </row>
        <row r="750">
          <cell r="A750" t="str">
            <v>958F</v>
          </cell>
          <cell r="B750" t="str">
            <v>LAVAMANOS CON PEDESTAL PARA NIÑOS INC. ACCESORIOS</v>
          </cell>
          <cell r="C750" t="str">
            <v>u</v>
          </cell>
          <cell r="D750">
            <v>84.55</v>
          </cell>
        </row>
        <row r="751">
          <cell r="A751" t="str">
            <v>960F</v>
          </cell>
          <cell r="B751" t="str">
            <v>FREGADERO A.I. DOS POZOS INC. ACCESORIOS</v>
          </cell>
          <cell r="C751" t="str">
            <v>u</v>
          </cell>
          <cell r="D751">
            <v>292.44</v>
          </cell>
        </row>
        <row r="752">
          <cell r="A752" t="str">
            <v>962F</v>
          </cell>
          <cell r="B752" t="str">
            <v>ALISADO CON PIGMENTO DE COLOR</v>
          </cell>
          <cell r="C752" t="str">
            <v>m2</v>
          </cell>
          <cell r="D752">
            <v>9.67</v>
          </cell>
        </row>
        <row r="753">
          <cell r="A753" t="str">
            <v>964F</v>
          </cell>
          <cell r="B753" t="str">
            <v>PASAMANOS A.I.2"-1 1/2"  PARANTE c/2 m 4 TRAVESAÑO</v>
          </cell>
          <cell r="C753" t="str">
            <v>m</v>
          </cell>
          <cell r="D753">
            <v>147.62</v>
          </cell>
        </row>
        <row r="754">
          <cell r="A754" t="str">
            <v>966F</v>
          </cell>
          <cell r="B754" t="str">
            <v>PASAMANOS H.G. 2"-1 1/2" PARANTE C/2 m 4 TRAVESAÑO</v>
          </cell>
          <cell r="C754" t="str">
            <v>m</v>
          </cell>
          <cell r="D754">
            <v>53.05</v>
          </cell>
        </row>
        <row r="755">
          <cell r="A755" t="str">
            <v>968F</v>
          </cell>
          <cell r="B755" t="str">
            <v>SUM-INST. VIDRIO TEMPLADO 10 mm COLOR CLARO</v>
          </cell>
          <cell r="C755" t="str">
            <v>m2</v>
          </cell>
          <cell r="D755">
            <v>92.51</v>
          </cell>
        </row>
        <row r="756">
          <cell r="A756" t="str">
            <v>970F</v>
          </cell>
          <cell r="B756" t="str">
            <v>LETRAS EN ALTO RELIEVE H=32 y 18 cm e=5cm</v>
          </cell>
          <cell r="C756" t="str">
            <v>u</v>
          </cell>
          <cell r="D756">
            <v>46.43</v>
          </cell>
        </row>
        <row r="757">
          <cell r="A757" t="str">
            <v>974F</v>
          </cell>
          <cell r="B757" t="str">
            <v>CASTILLO DE REDES (JUEGOS RECREACIONALES)</v>
          </cell>
          <cell r="C757" t="str">
            <v>u</v>
          </cell>
          <cell r="D757">
            <v>579.5</v>
          </cell>
        </row>
        <row r="758">
          <cell r="A758" t="str">
            <v>976F</v>
          </cell>
          <cell r="B758" t="str">
            <v>CASTILLO Y TOBOGAN (JUEGOS RECREACIONALES)</v>
          </cell>
          <cell r="C758" t="str">
            <v>u</v>
          </cell>
          <cell r="D758">
            <v>1495.18</v>
          </cell>
        </row>
        <row r="759">
          <cell r="A759" t="str">
            <v>978F</v>
          </cell>
          <cell r="B759" t="str">
            <v>ALFEIZER TIPO LOSETA e=7 cm a=30 cm f'c=180 kg/cm2</v>
          </cell>
          <cell r="C759" t="str">
            <v>m</v>
          </cell>
          <cell r="D759">
            <v>21.62</v>
          </cell>
        </row>
        <row r="760">
          <cell r="A760" t="str">
            <v>980F</v>
          </cell>
          <cell r="B760" t="str">
            <v>SUM-INST. PERFIL ALUMINIO 4"x1 3/4" e=2.4mm BRONCE</v>
          </cell>
          <cell r="C760" t="str">
            <v>m</v>
          </cell>
          <cell r="D760">
            <v>12.65</v>
          </cell>
        </row>
        <row r="761">
          <cell r="A761" t="str">
            <v>982F</v>
          </cell>
          <cell r="B761" t="str">
            <v>TENSOR ACERO INOXIDABLE 5/8"</v>
          </cell>
          <cell r="C761" t="str">
            <v>m</v>
          </cell>
          <cell r="D761">
            <v>8.77</v>
          </cell>
        </row>
        <row r="762">
          <cell r="A762" t="str">
            <v>714F</v>
          </cell>
          <cell r="B762" t="str">
            <v>BOLARDOS A.I. INC.SOPOTE HORMIGON 0.30x0.30x0.35m</v>
          </cell>
          <cell r="C762" t="str">
            <v>u</v>
          </cell>
          <cell r="D762">
            <v>134.28</v>
          </cell>
        </row>
        <row r="763">
          <cell r="A763" t="str">
            <v>984F</v>
          </cell>
          <cell r="B763" t="str">
            <v>TUBO ESTRUCTURAL D=10" SOLDADO-PINTADO</v>
          </cell>
          <cell r="C763" t="str">
            <v>m</v>
          </cell>
          <cell r="D763">
            <v>110.93</v>
          </cell>
        </row>
        <row r="764">
          <cell r="A764" t="str">
            <v>986F</v>
          </cell>
          <cell r="B764" t="str">
            <v>CABLE ALMA DE ACERO 2" 6x19 TRD EIPS 179.6 TON API</v>
          </cell>
          <cell r="C764" t="str">
            <v>m</v>
          </cell>
          <cell r="D764">
            <v>40.57</v>
          </cell>
        </row>
        <row r="765">
          <cell r="A765" t="str">
            <v>988F</v>
          </cell>
          <cell r="B765" t="str">
            <v>CORTE DE PAVIMENTO (ACERA) CON DISCO</v>
          </cell>
          <cell r="C765" t="str">
            <v>m</v>
          </cell>
          <cell r="D765">
            <v>3.46</v>
          </cell>
        </row>
        <row r="766">
          <cell r="A766" t="str">
            <v>990F</v>
          </cell>
          <cell r="B766" t="str">
            <v>RETIRO DE CERRAMIENTO DE MALLA H=2.00 m</v>
          </cell>
          <cell r="C766" t="str">
            <v>m</v>
          </cell>
          <cell r="D766">
            <v>7.92</v>
          </cell>
        </row>
        <row r="767">
          <cell r="A767" t="str">
            <v>992F</v>
          </cell>
          <cell r="B767" t="str">
            <v>SUM-INST. PAMBIL d=25 cm</v>
          </cell>
          <cell r="C767" t="str">
            <v>m</v>
          </cell>
          <cell r="D767">
            <v>4.37</v>
          </cell>
        </row>
        <row r="768">
          <cell r="A768" t="str">
            <v>994F</v>
          </cell>
          <cell r="B768" t="str">
            <v>PASAMANO DE BAMBU TRATADO H=1.00 m SEGUN DISEÑO</v>
          </cell>
          <cell r="C768" t="str">
            <v>m</v>
          </cell>
          <cell r="D768">
            <v>36.17</v>
          </cell>
        </row>
        <row r="769">
          <cell r="A769" t="str">
            <v>996F</v>
          </cell>
          <cell r="B769" t="str">
            <v>PUERTA PANELADA VYVEN (0.50x0.70)m</v>
          </cell>
          <cell r="C769" t="str">
            <v>u</v>
          </cell>
          <cell r="D769">
            <v>78.819999999999993</v>
          </cell>
        </row>
        <row r="770">
          <cell r="A770" t="str">
            <v>998F</v>
          </cell>
          <cell r="B770" t="str">
            <v>MESON DE MADERA (DORMILON) a=0.50 m e=5 cm</v>
          </cell>
          <cell r="C770" t="str">
            <v>m</v>
          </cell>
          <cell r="D770">
            <v>20.22</v>
          </cell>
        </row>
        <row r="771">
          <cell r="A771" t="str">
            <v>802F</v>
          </cell>
          <cell r="B771" t="str">
            <v>SUM-INST. COLUMNAS MADERA 15x15cm LACADA</v>
          </cell>
          <cell r="C771" t="str">
            <v>m</v>
          </cell>
          <cell r="D771">
            <v>22.92</v>
          </cell>
        </row>
        <row r="772">
          <cell r="A772" t="str">
            <v>804F</v>
          </cell>
          <cell r="B772" t="str">
            <v>PUERTA PANELADA (0.60x1.00)m</v>
          </cell>
          <cell r="C772" t="str">
            <v>u</v>
          </cell>
          <cell r="D772">
            <v>96.52</v>
          </cell>
        </row>
        <row r="773">
          <cell r="A773" t="str">
            <v>806F</v>
          </cell>
          <cell r="B773" t="str">
            <v>VENTANA DE CAÑA DE GUADUA (LATILLAS CAÑA )</v>
          </cell>
          <cell r="C773" t="str">
            <v>m2</v>
          </cell>
          <cell r="D773">
            <v>38</v>
          </cell>
        </row>
        <row r="774">
          <cell r="A774" t="str">
            <v>808F</v>
          </cell>
          <cell r="B774" t="str">
            <v>LACADO DE ELEMENTOS DE MADERA</v>
          </cell>
          <cell r="C774" t="str">
            <v>m2</v>
          </cell>
          <cell r="D774">
            <v>8.33</v>
          </cell>
        </row>
        <row r="775">
          <cell r="A775" t="str">
            <v>810F</v>
          </cell>
          <cell r="B775" t="str">
            <v>SUM-INST. PILETA INTELIGENTE SEGUN DISEÑO d=5.00 m</v>
          </cell>
          <cell r="C775" t="str">
            <v>u</v>
          </cell>
          <cell r="D775">
            <v>41300</v>
          </cell>
        </row>
        <row r="776">
          <cell r="A776" t="str">
            <v>812F</v>
          </cell>
          <cell r="B776" t="str">
            <v>ANCLAJE VARILLA d=25 mm ACERO TIPO A-588</v>
          </cell>
          <cell r="C776" t="str">
            <v>m</v>
          </cell>
          <cell r="D776">
            <v>10.68</v>
          </cell>
        </row>
        <row r="777">
          <cell r="A777" t="str">
            <v>814F</v>
          </cell>
          <cell r="B777" t="str">
            <v>MALLA ELECTROSOLDADA 10x10x8 mm</v>
          </cell>
          <cell r="C777" t="str">
            <v>m2</v>
          </cell>
          <cell r="D777">
            <v>8.94</v>
          </cell>
        </row>
        <row r="778">
          <cell r="A778" t="str">
            <v>816F</v>
          </cell>
          <cell r="B778" t="str">
            <v>PLATINA A.I. 30x6mm</v>
          </cell>
          <cell r="C778" t="str">
            <v>m</v>
          </cell>
          <cell r="D778">
            <v>8.2100000000000009</v>
          </cell>
        </row>
        <row r="779">
          <cell r="A779" t="str">
            <v>818F</v>
          </cell>
          <cell r="B779" t="str">
            <v>PROTECTOR PREFABRICADO ESTACIONAMIENTO 18x20x20 2m</v>
          </cell>
          <cell r="C779" t="str">
            <v>u</v>
          </cell>
          <cell r="D779">
            <v>44.9</v>
          </cell>
        </row>
        <row r="780">
          <cell r="A780" t="str">
            <v>820F</v>
          </cell>
          <cell r="B780" t="str">
            <v>CONTRAPISO H.S e=8cm 180kg/cm2 ARMEX SUB-BASE 15cm</v>
          </cell>
          <cell r="C780" t="str">
            <v>m2</v>
          </cell>
          <cell r="D780">
            <v>19.95</v>
          </cell>
        </row>
        <row r="781">
          <cell r="A781" t="str">
            <v>822F</v>
          </cell>
          <cell r="B781" t="str">
            <v>SUM-INST. CESPPED SINTETICO (INC. SUJECCION)</v>
          </cell>
          <cell r="C781" t="str">
            <v>m2</v>
          </cell>
          <cell r="D781">
            <v>25.41</v>
          </cell>
        </row>
        <row r="782">
          <cell r="A782" t="str">
            <v>824F</v>
          </cell>
          <cell r="B782" t="str">
            <v>PASAMANOS 3 TRAVESAÑOS HG. 2" Y 1 1/2" H=0.75 m</v>
          </cell>
          <cell r="C782" t="str">
            <v>m</v>
          </cell>
          <cell r="D782">
            <v>44.9</v>
          </cell>
        </row>
        <row r="783">
          <cell r="A783" t="str">
            <v>826F</v>
          </cell>
          <cell r="B783" t="str">
            <v>PASAMANOS 2 TRAVESAÑOS HG. 2" H=0.40 m</v>
          </cell>
          <cell r="C783" t="str">
            <v>m</v>
          </cell>
          <cell r="D783">
            <v>27.44</v>
          </cell>
        </row>
        <row r="784">
          <cell r="A784" t="str">
            <v>828F</v>
          </cell>
          <cell r="B784" t="str">
            <v>PASAMANOS 3 TRAVESAÑOS HG0 2" Y 1 1/2" H=0.90 m</v>
          </cell>
          <cell r="C784" t="str">
            <v>m</v>
          </cell>
          <cell r="D784">
            <v>45.34</v>
          </cell>
        </row>
        <row r="785">
          <cell r="A785" t="str">
            <v>830F</v>
          </cell>
          <cell r="B785" t="str">
            <v>CASA DE JUEGOS INFANTILES CON MADERA INMUNIZADA</v>
          </cell>
          <cell r="C785" t="str">
            <v>u</v>
          </cell>
          <cell r="D785">
            <v>6057.15</v>
          </cell>
        </row>
        <row r="786">
          <cell r="A786" t="str">
            <v>832F</v>
          </cell>
          <cell r="B786" t="str">
            <v>ESCALERA CHINA CON MADERA INMUNIZADA</v>
          </cell>
          <cell r="C786" t="str">
            <v>u</v>
          </cell>
          <cell r="D786">
            <v>352.28</v>
          </cell>
        </row>
        <row r="787">
          <cell r="A787" t="str">
            <v>834F</v>
          </cell>
          <cell r="B787" t="str">
            <v>BARRA MOVIL CON MADERA INMUNIZADA</v>
          </cell>
          <cell r="C787" t="str">
            <v>u</v>
          </cell>
          <cell r="D787">
            <v>425.35</v>
          </cell>
        </row>
        <row r="788">
          <cell r="A788" t="str">
            <v>836F</v>
          </cell>
          <cell r="B788" t="str">
            <v>RONDADOR CON MADERA INMUNIZADA</v>
          </cell>
          <cell r="C788" t="str">
            <v>u</v>
          </cell>
          <cell r="D788">
            <v>311.57</v>
          </cell>
        </row>
        <row r="789">
          <cell r="A789" t="str">
            <v>838F</v>
          </cell>
          <cell r="B789" t="str">
            <v>COLUMPIO DE MANOS CON MADERA INMUNIZADA</v>
          </cell>
          <cell r="C789" t="str">
            <v>u</v>
          </cell>
          <cell r="D789">
            <v>249.24</v>
          </cell>
        </row>
        <row r="790">
          <cell r="A790" t="str">
            <v>840F</v>
          </cell>
          <cell r="B790" t="str">
            <v>SUBE Y BAJA CON MADERA INMUNIZADA</v>
          </cell>
          <cell r="C790" t="str">
            <v>u</v>
          </cell>
          <cell r="D790">
            <v>201.51</v>
          </cell>
        </row>
        <row r="791">
          <cell r="A791" t="str">
            <v>842F</v>
          </cell>
          <cell r="B791" t="str">
            <v>COLUMPIO COLECTIVO CON MADERA INMUNIZADA</v>
          </cell>
          <cell r="C791" t="str">
            <v>u</v>
          </cell>
          <cell r="D791">
            <v>307.63</v>
          </cell>
        </row>
        <row r="792">
          <cell r="A792" t="str">
            <v>844F</v>
          </cell>
          <cell r="B792" t="str">
            <v>ESTRUCTURA TIPO A CON MADERA INMUNIZADA</v>
          </cell>
          <cell r="C792" t="str">
            <v>u</v>
          </cell>
          <cell r="D792">
            <v>274.23</v>
          </cell>
        </row>
        <row r="793">
          <cell r="A793" t="str">
            <v>846F</v>
          </cell>
          <cell r="B793" t="str">
            <v>BANCA HORMIGON MIXTA-MADERA SEGUN DETALLE</v>
          </cell>
          <cell r="C793" t="str">
            <v>u</v>
          </cell>
          <cell r="D793">
            <v>170.93</v>
          </cell>
        </row>
        <row r="794">
          <cell r="A794" t="str">
            <v>848F</v>
          </cell>
          <cell r="B794" t="str">
            <v>SUM-INST. PAMBIL d=10-12 cm</v>
          </cell>
          <cell r="C794" t="str">
            <v>m</v>
          </cell>
          <cell r="D794">
            <v>3.37</v>
          </cell>
        </row>
        <row r="795">
          <cell r="A795" t="str">
            <v>850F</v>
          </cell>
          <cell r="B795" t="str">
            <v>TUBO ESTRUCTURAL d=5" SOLDADO-PINTADO</v>
          </cell>
          <cell r="C795" t="str">
            <v>m</v>
          </cell>
          <cell r="D795">
            <v>53.33</v>
          </cell>
        </row>
        <row r="796">
          <cell r="A796" t="str">
            <v>852F</v>
          </cell>
          <cell r="B796" t="str">
            <v>LLAVE DE LAVAPLATOS POMO METALICA CROMADA</v>
          </cell>
          <cell r="C796" t="str">
            <v>u</v>
          </cell>
          <cell r="D796">
            <v>32.950000000000003</v>
          </cell>
        </row>
        <row r="797">
          <cell r="A797" t="str">
            <v>854F</v>
          </cell>
          <cell r="B797" t="str">
            <v>TUBERIA PARA TANQUE DE GAS</v>
          </cell>
          <cell r="C797" t="str">
            <v>m</v>
          </cell>
          <cell r="D797">
            <v>2.17</v>
          </cell>
        </row>
        <row r="798">
          <cell r="A798" t="str">
            <v>856F</v>
          </cell>
          <cell r="B798" t="str">
            <v>ESTANTERIA METALICA</v>
          </cell>
          <cell r="C798" t="str">
            <v>m</v>
          </cell>
          <cell r="D798">
            <v>115.64</v>
          </cell>
        </row>
        <row r="799">
          <cell r="A799" t="str">
            <v>858F</v>
          </cell>
          <cell r="B799" t="str">
            <v>COLOCACION DE LAMPARAS</v>
          </cell>
          <cell r="C799" t="str">
            <v>u</v>
          </cell>
          <cell r="D799">
            <v>4.66</v>
          </cell>
        </row>
        <row r="800">
          <cell r="A800" t="str">
            <v>860F</v>
          </cell>
          <cell r="B800" t="str">
            <v>ALACENA (SEGUN MODELO)</v>
          </cell>
          <cell r="C800" t="str">
            <v>m</v>
          </cell>
          <cell r="D800">
            <v>206.79</v>
          </cell>
        </row>
        <row r="801">
          <cell r="A801" t="str">
            <v>864F</v>
          </cell>
          <cell r="B801" t="str">
            <v>TUBO ACERO INOXIDABLE 2" e=2 mm  (SOLDADO)</v>
          </cell>
          <cell r="C801" t="str">
            <v>m</v>
          </cell>
          <cell r="D801">
            <v>36.83</v>
          </cell>
        </row>
        <row r="802">
          <cell r="A802" t="str">
            <v>866F</v>
          </cell>
          <cell r="B802" t="str">
            <v>TUBO ACERO INOXIDABLE 1" e=2 mm  (SOLDADO)</v>
          </cell>
          <cell r="C802" t="str">
            <v>m</v>
          </cell>
          <cell r="D802">
            <v>19.63</v>
          </cell>
        </row>
        <row r="803">
          <cell r="A803" t="str">
            <v>868F</v>
          </cell>
          <cell r="B803" t="str">
            <v>TUBO RECT. ACERO INOXIDABLE 2"x3" e=2 mm</v>
          </cell>
          <cell r="C803" t="str">
            <v>m</v>
          </cell>
          <cell r="D803">
            <v>44</v>
          </cell>
        </row>
        <row r="804">
          <cell r="A804" t="str">
            <v>870F</v>
          </cell>
          <cell r="B804" t="str">
            <v>IMPERMEABILIZACION DE PAREDES DE HORMIGON</v>
          </cell>
          <cell r="C804" t="str">
            <v>m2</v>
          </cell>
          <cell r="D804">
            <v>5.94</v>
          </cell>
        </row>
        <row r="805">
          <cell r="A805" t="str">
            <v>872F</v>
          </cell>
          <cell r="B805" t="str">
            <v>BANCAS H.A. 1.20x0.20x0.60 ASIENTO b=0.50 m</v>
          </cell>
          <cell r="C805" t="str">
            <v>m</v>
          </cell>
          <cell r="D805">
            <v>143.71</v>
          </cell>
        </row>
        <row r="806">
          <cell r="A806" t="str">
            <v>874F</v>
          </cell>
          <cell r="B806" t="str">
            <v>REJAS ORNAMENTALES SEGUN DISEÑO</v>
          </cell>
          <cell r="C806" t="str">
            <v>m</v>
          </cell>
          <cell r="D806">
            <v>67.150000000000006</v>
          </cell>
        </row>
        <row r="807">
          <cell r="A807" t="str">
            <v>876F</v>
          </cell>
          <cell r="B807" t="str">
            <v>PUERTA MADERA TAMBORADA LACADA</v>
          </cell>
          <cell r="C807" t="str">
            <v>m2</v>
          </cell>
          <cell r="D807">
            <v>116.87</v>
          </cell>
        </row>
        <row r="808">
          <cell r="A808" t="str">
            <v>878F</v>
          </cell>
          <cell r="B808" t="str">
            <v>RETIRO DE CANAL DE TOL</v>
          </cell>
          <cell r="C808" t="str">
            <v>m</v>
          </cell>
          <cell r="D808">
            <v>1.05</v>
          </cell>
        </row>
        <row r="809">
          <cell r="A809" t="str">
            <v>880F</v>
          </cell>
          <cell r="B809" t="str">
            <v>EMPEDRADO DE PIEDRA BOLA CON MORTERO 1:3 (SIN/MAT)</v>
          </cell>
          <cell r="C809" t="str">
            <v>m2</v>
          </cell>
          <cell r="D809">
            <v>13.26</v>
          </cell>
        </row>
        <row r="810">
          <cell r="A810" t="str">
            <v>882F</v>
          </cell>
          <cell r="B810" t="str">
            <v>CONTRAPISO HS 10cm180kg/cm2 SUB-BASE 15cm PIGMENTO</v>
          </cell>
          <cell r="C810" t="str">
            <v>m2</v>
          </cell>
          <cell r="D810">
            <v>27.61</v>
          </cell>
        </row>
        <row r="811">
          <cell r="A811" t="str">
            <v>884F</v>
          </cell>
          <cell r="B811" t="str">
            <v>COLOCACION DE CUBIERTA PANEL</v>
          </cell>
          <cell r="C811" t="str">
            <v>m2</v>
          </cell>
          <cell r="D811">
            <v>3.46</v>
          </cell>
        </row>
        <row r="812">
          <cell r="A812" t="str">
            <v>886F</v>
          </cell>
          <cell r="B812" t="str">
            <v>ARMADO DE ESTRUCTURA METALICA INC. PINTURA</v>
          </cell>
          <cell r="C812" t="str">
            <v>Kg</v>
          </cell>
          <cell r="D812">
            <v>2.0499999999999998</v>
          </cell>
        </row>
        <row r="813">
          <cell r="A813" t="str">
            <v>890F</v>
          </cell>
          <cell r="B813" t="str">
            <v>TUBO CUADRADO 0.50x0.50 x4 mm A36</v>
          </cell>
          <cell r="C813" t="str">
            <v>m</v>
          </cell>
          <cell r="D813">
            <v>151.88</v>
          </cell>
        </row>
        <row r="814">
          <cell r="A814" t="str">
            <v>892F</v>
          </cell>
          <cell r="B814" t="str">
            <v>ROTURA DE LOSA NERVADA e=20 cm</v>
          </cell>
          <cell r="C814" t="str">
            <v>m2</v>
          </cell>
          <cell r="D814">
            <v>12.18</v>
          </cell>
        </row>
        <row r="815">
          <cell r="A815" t="str">
            <v>894F</v>
          </cell>
          <cell r="B815" t="str">
            <v>RETIRO DE PUERTAS DE MADERA</v>
          </cell>
          <cell r="C815" t="str">
            <v>u</v>
          </cell>
          <cell r="D815">
            <v>6.76</v>
          </cell>
        </row>
        <row r="816">
          <cell r="A816" t="str">
            <v>896F</v>
          </cell>
          <cell r="B816" t="str">
            <v>RETIRO DE PUERTA METALICA 1.00x2.10m</v>
          </cell>
          <cell r="C816" t="str">
            <v>u</v>
          </cell>
          <cell r="D816">
            <v>8.57</v>
          </cell>
        </row>
        <row r="817">
          <cell r="A817" t="str">
            <v>898F</v>
          </cell>
          <cell r="B817" t="str">
            <v>MAMPARA ALUMINIO-VIDRIO-FIBROLIT H=2.10 m</v>
          </cell>
          <cell r="C817" t="str">
            <v>m</v>
          </cell>
          <cell r="D817">
            <v>289.43</v>
          </cell>
        </row>
        <row r="818">
          <cell r="A818" t="str">
            <v>720F</v>
          </cell>
          <cell r="B818" t="str">
            <v>PUERTA CORREDIZA DE MALLA Y TUBO GALV. 2x1.95m</v>
          </cell>
          <cell r="C818" t="str">
            <v>u</v>
          </cell>
          <cell r="D818">
            <v>148.97999999999999</v>
          </cell>
        </row>
        <row r="819">
          <cell r="A819" t="str">
            <v>722F</v>
          </cell>
          <cell r="B819" t="str">
            <v>PUERTA CORREDIZA TOL GALV. TUBO 2" - 1 1/4"</v>
          </cell>
          <cell r="C819" t="str">
            <v>u</v>
          </cell>
          <cell r="D819">
            <v>460.21</v>
          </cell>
        </row>
        <row r="820">
          <cell r="A820" t="str">
            <v>724F</v>
          </cell>
          <cell r="B820" t="str">
            <v>PUERTA CORREDIZA ELECTRICA TOL GALV. DOBLADO</v>
          </cell>
          <cell r="C820" t="str">
            <v>u</v>
          </cell>
          <cell r="D820">
            <v>3738.73</v>
          </cell>
        </row>
        <row r="821">
          <cell r="A821" t="str">
            <v>726F</v>
          </cell>
          <cell r="B821" t="str">
            <v>MAMPARA DE VIDRIO TEMPLADO 10 mm TIPO CORTINA</v>
          </cell>
          <cell r="C821" t="str">
            <v>m2</v>
          </cell>
          <cell r="D821">
            <v>358.09</v>
          </cell>
        </row>
        <row r="822">
          <cell r="A822" t="str">
            <v>760F</v>
          </cell>
          <cell r="B822" t="str">
            <v>PERFIL ALUMINIO NATURAL 3/4" e=1.10 mm</v>
          </cell>
          <cell r="C822" t="str">
            <v>m</v>
          </cell>
          <cell r="D822">
            <v>3.82</v>
          </cell>
        </row>
        <row r="823">
          <cell r="A823" t="str">
            <v>762F</v>
          </cell>
          <cell r="B823" t="str">
            <v>PROTECCION A.I. TUBO RECT. 50x25 mm c/15 HORIZONT</v>
          </cell>
          <cell r="C823" t="str">
            <v>m2</v>
          </cell>
          <cell r="D823">
            <v>122.98</v>
          </cell>
        </row>
        <row r="824">
          <cell r="A824" t="str">
            <v>766F</v>
          </cell>
          <cell r="B824" t="str">
            <v>PROTECCION A.I. TUBO RECT. 50x25 mm c/10 HORIZONT</v>
          </cell>
          <cell r="C824" t="str">
            <v>m2</v>
          </cell>
          <cell r="D824">
            <v>203.51</v>
          </cell>
        </row>
        <row r="825">
          <cell r="A825" t="str">
            <v>368F</v>
          </cell>
          <cell r="B825" t="str">
            <v>DISPENSADOR DE JABON LIQUIDO</v>
          </cell>
          <cell r="C825" t="str">
            <v>u</v>
          </cell>
          <cell r="D825">
            <v>29.55</v>
          </cell>
        </row>
        <row r="826">
          <cell r="A826" t="str">
            <v>634F</v>
          </cell>
          <cell r="B826" t="str">
            <v>REVESTIMIENTO CON PIEDRA BOLA ALTURA 3-6 m</v>
          </cell>
          <cell r="C826" t="str">
            <v>m2</v>
          </cell>
          <cell r="D826">
            <v>20.52</v>
          </cell>
        </row>
        <row r="827">
          <cell r="A827" t="str">
            <v>635F</v>
          </cell>
          <cell r="B827" t="str">
            <v>REVESTIMIENTO CON PIEDRA BOLA ALTURA &gt; 6 m</v>
          </cell>
          <cell r="C827" t="str">
            <v>m2</v>
          </cell>
          <cell r="D827">
            <v>31.69</v>
          </cell>
        </row>
        <row r="828">
          <cell r="A828" t="str">
            <v>789F</v>
          </cell>
          <cell r="B828" t="str">
            <v>CUBIERTA PANEL e=0.25 mm</v>
          </cell>
          <cell r="C828" t="str">
            <v>m2</v>
          </cell>
          <cell r="D828">
            <v>9.98</v>
          </cell>
        </row>
        <row r="829">
          <cell r="A829" t="str">
            <v>911F</v>
          </cell>
          <cell r="B829" t="str">
            <v>PASAMANOS HG. 4" Y VERTICAL 2" 3 HORIZ 2" H=0.90 m</v>
          </cell>
          <cell r="C829" t="str">
            <v>m</v>
          </cell>
          <cell r="D829">
            <v>59.71</v>
          </cell>
        </row>
        <row r="830">
          <cell r="A830" t="str">
            <v>913F</v>
          </cell>
          <cell r="B830" t="str">
            <v>URINARIO PARA NIÑOS INC. ACCESORIOS</v>
          </cell>
          <cell r="C830" t="str">
            <v>u</v>
          </cell>
          <cell r="D830">
            <v>117.59</v>
          </cell>
        </row>
        <row r="831">
          <cell r="A831" t="str">
            <v>915F</v>
          </cell>
          <cell r="B831" t="str">
            <v>PINTURA EN MUROS TIPO MOSAICO</v>
          </cell>
          <cell r="C831" t="str">
            <v>m2</v>
          </cell>
          <cell r="D831">
            <v>8.89</v>
          </cell>
        </row>
        <row r="832">
          <cell r="A832" t="str">
            <v>917F</v>
          </cell>
          <cell r="B832" t="str">
            <v>ROTULO TIPO MUNICIPIO 4x2.50 m (tol-vinil)</v>
          </cell>
          <cell r="C832" t="str">
            <v>u</v>
          </cell>
          <cell r="D832">
            <v>1709.49</v>
          </cell>
        </row>
        <row r="833">
          <cell r="A833" t="str">
            <v>919F</v>
          </cell>
          <cell r="B833" t="str">
            <v>ROTULO TIPO MUNICIPIO 8x4.00 m (tol-vinil)</v>
          </cell>
          <cell r="C833" t="str">
            <v>u</v>
          </cell>
          <cell r="D833">
            <v>2847.98</v>
          </cell>
        </row>
        <row r="834">
          <cell r="A834" t="str">
            <v>921F</v>
          </cell>
          <cell r="B834" t="str">
            <v>CONTRAPISO H.S e=4cm 180kg/cm2 FIBRA POLIPROPILENO</v>
          </cell>
          <cell r="C834" t="str">
            <v>m2</v>
          </cell>
          <cell r="D834">
            <v>10.34</v>
          </cell>
        </row>
        <row r="835">
          <cell r="A835" t="str">
            <v>923F</v>
          </cell>
          <cell r="B835" t="str">
            <v>BANCA DE ACERO INOXIDABLE TIPO OMEGA SEGUN DISEÑO</v>
          </cell>
          <cell r="C835" t="str">
            <v>u</v>
          </cell>
          <cell r="D835">
            <v>1775.01</v>
          </cell>
        </row>
        <row r="836">
          <cell r="A836" t="str">
            <v>925F</v>
          </cell>
          <cell r="B836" t="str">
            <v>BASURERO A.I. RECUBRIMIENTO FIBRA VIDRIO</v>
          </cell>
          <cell r="C836" t="str">
            <v>u</v>
          </cell>
          <cell r="D836">
            <v>303.57</v>
          </cell>
        </row>
        <row r="837">
          <cell r="A837" t="str">
            <v>927F</v>
          </cell>
          <cell r="B837" t="str">
            <v>BOLARDO PIEDRA ANDESITA 40CM ESFERICA BUSARDEADO</v>
          </cell>
          <cell r="C837" t="str">
            <v>u</v>
          </cell>
          <cell r="D837">
            <v>104.4</v>
          </cell>
        </row>
        <row r="838">
          <cell r="A838" t="str">
            <v>929F</v>
          </cell>
          <cell r="B838" t="str">
            <v>DESMONTAJE DE PUERTA METALICA ENROLLABLE</v>
          </cell>
          <cell r="C838" t="str">
            <v>m2</v>
          </cell>
          <cell r="D838">
            <v>3.61</v>
          </cell>
        </row>
        <row r="839">
          <cell r="A839" t="str">
            <v>930F</v>
          </cell>
          <cell r="B839" t="str">
            <v>INSTALACION PUERTA METALICA ENROLLABLE 2.5x3.10m</v>
          </cell>
          <cell r="C839" t="str">
            <v>u</v>
          </cell>
          <cell r="D839">
            <v>85.81</v>
          </cell>
        </row>
        <row r="840">
          <cell r="A840" t="str">
            <v>125F</v>
          </cell>
          <cell r="B840" t="str">
            <v>ROTULO TIPO MUNICIPIO 8x3.50m (tol-vinil)</v>
          </cell>
          <cell r="C840" t="str">
            <v>m</v>
          </cell>
          <cell r="D840">
            <v>2847.98</v>
          </cell>
        </row>
        <row r="841">
          <cell r="A841" t="str">
            <v>220EF</v>
          </cell>
          <cell r="B841" t="str">
            <v>CUBIERTA PANEL e=0.40mm TIPO CURVO</v>
          </cell>
          <cell r="C841" t="str">
            <v>m2</v>
          </cell>
          <cell r="D841">
            <v>11.07</v>
          </cell>
        </row>
        <row r="842">
          <cell r="A842" t="str">
            <v>850FG</v>
          </cell>
          <cell r="B842" t="str">
            <v>LETRERO DE IDENTIFICACION DEL PROYECTO 3x2 m s/p</v>
          </cell>
          <cell r="C842" t="str">
            <v>u</v>
          </cell>
          <cell r="D842">
            <v>315.38</v>
          </cell>
        </row>
        <row r="843">
          <cell r="A843" t="str">
            <v>001F</v>
          </cell>
          <cell r="B843" t="str">
            <v>JARDIN VERTICAL SINTETICO</v>
          </cell>
          <cell r="C843" t="str">
            <v>m2</v>
          </cell>
          <cell r="D843">
            <v>79.47</v>
          </cell>
        </row>
        <row r="844">
          <cell r="A844" t="str">
            <v>002F</v>
          </cell>
          <cell r="B844" t="str">
            <v>CERRAMIENTO VIDRIO TEMPLADO-ACERO INOX. 10MM</v>
          </cell>
          <cell r="C844" t="str">
            <v>m2</v>
          </cell>
          <cell r="D844">
            <v>196.86</v>
          </cell>
        </row>
        <row r="845">
          <cell r="A845" t="str">
            <v>003F</v>
          </cell>
          <cell r="B845" t="str">
            <v>CERRADURA DE ALTA SEGURIDAD TIPO 968</v>
          </cell>
          <cell r="C845" t="str">
            <v>u</v>
          </cell>
          <cell r="D845">
            <v>343.57</v>
          </cell>
        </row>
        <row r="846">
          <cell r="A846" t="str">
            <v>004F</v>
          </cell>
          <cell r="B846" t="str">
            <v>LEYENDA MSD EN ACRILICO LAMINADO</v>
          </cell>
          <cell r="C846" t="str">
            <v>u</v>
          </cell>
          <cell r="D846">
            <v>339.83</v>
          </cell>
        </row>
        <row r="847">
          <cell r="A847" t="str">
            <v>005F</v>
          </cell>
          <cell r="B847" t="str">
            <v>IDENTIFICACION LETRAS 3D ACERO INOXIDABLE H=0.7m</v>
          </cell>
          <cell r="C847" t="str">
            <v>u</v>
          </cell>
          <cell r="D847">
            <v>509.23</v>
          </cell>
        </row>
        <row r="848">
          <cell r="A848" t="str">
            <v>006F</v>
          </cell>
          <cell r="B848" t="str">
            <v>IDENTIFICACION LETRAS 3D ACERO INOXIDABLE H=0.25m</v>
          </cell>
          <cell r="C848" t="str">
            <v>u</v>
          </cell>
          <cell r="D848">
            <v>261.43</v>
          </cell>
        </row>
        <row r="849">
          <cell r="A849" t="str">
            <v>007F</v>
          </cell>
          <cell r="B849" t="str">
            <v>FONDO TIPO LIBRO 4 PIEZAS ACERO LAMINADO DIST.ALT.</v>
          </cell>
          <cell r="C849" t="str">
            <v>u</v>
          </cell>
          <cell r="D849">
            <v>2013.73</v>
          </cell>
        </row>
        <row r="850">
          <cell r="A850" t="str">
            <v>008F</v>
          </cell>
          <cell r="B850" t="str">
            <v>PALMA ADONIDIA MERRILLII</v>
          </cell>
          <cell r="C850" t="str">
            <v>u</v>
          </cell>
          <cell r="D850">
            <v>1189.43</v>
          </cell>
        </row>
        <row r="851">
          <cell r="A851" t="str">
            <v>010G</v>
          </cell>
          <cell r="B851" t="str">
            <v>REJILLA CON ANGULO Y PLATINAS</v>
          </cell>
          <cell r="C851" t="str">
            <v>m</v>
          </cell>
          <cell r="D851">
            <v>91.07</v>
          </cell>
        </row>
        <row r="852">
          <cell r="A852" t="str">
            <v>014G</v>
          </cell>
          <cell r="B852" t="str">
            <v>PUERTA CORREDIZA DE MALLA,TUBO GALVANIZADO 2X1.95m</v>
          </cell>
          <cell r="C852" t="str">
            <v>u</v>
          </cell>
          <cell r="D852">
            <v>148.97999999999999</v>
          </cell>
        </row>
        <row r="853">
          <cell r="A853" t="str">
            <v>016G</v>
          </cell>
          <cell r="B853" t="str">
            <v>PUERTA CORREDIZA TOL GALVANIZADO TUBO 2"Y11/4"</v>
          </cell>
          <cell r="C853" t="str">
            <v>u</v>
          </cell>
          <cell r="D853">
            <v>460.21</v>
          </cell>
        </row>
        <row r="854">
          <cell r="A854" t="str">
            <v>018G</v>
          </cell>
          <cell r="B854" t="str">
            <v>PUERTA CORREDIZA ELECTRICA TOOL GALVANIZADO DOBLE</v>
          </cell>
          <cell r="C854" t="str">
            <v>u</v>
          </cell>
          <cell r="D854">
            <v>3738.73</v>
          </cell>
        </row>
        <row r="855">
          <cell r="A855" t="str">
            <v>020G</v>
          </cell>
          <cell r="B855" t="str">
            <v>MAMPARA DE VIDRIO TEMPLADO 10mm TIPO CORTINA</v>
          </cell>
          <cell r="C855" t="str">
            <v>u</v>
          </cell>
          <cell r="D855">
            <v>346.25</v>
          </cell>
        </row>
        <row r="856">
          <cell r="A856" t="str">
            <v>028G</v>
          </cell>
          <cell r="B856" t="str">
            <v>REJILLA 6.70X0.3 h=.60m RECINTO FERIAL</v>
          </cell>
          <cell r="C856" t="str">
            <v>u</v>
          </cell>
          <cell r="D856">
            <v>317.27999999999997</v>
          </cell>
        </row>
        <row r="857">
          <cell r="A857" t="str">
            <v>030G</v>
          </cell>
          <cell r="B857" t="str">
            <v>CONTRAPISO H.S.INGRESO A LOS TALLERES MUNICIPALES</v>
          </cell>
          <cell r="C857" t="str">
            <v>u</v>
          </cell>
          <cell r="D857">
            <v>333.85</v>
          </cell>
        </row>
        <row r="858">
          <cell r="A858" t="str">
            <v>034G</v>
          </cell>
          <cell r="B858" t="str">
            <v>LATILLA DE PAMBIL 10X2cm</v>
          </cell>
          <cell r="C858" t="str">
            <v>m</v>
          </cell>
          <cell r="D858">
            <v>2.4</v>
          </cell>
        </row>
        <row r="859">
          <cell r="A859" t="str">
            <v>036G</v>
          </cell>
          <cell r="B859" t="str">
            <v>LOSETA PERFORADA 0.60X0.60X0.10m</v>
          </cell>
          <cell r="C859" t="str">
            <v>u</v>
          </cell>
          <cell r="D859">
            <v>16.03</v>
          </cell>
        </row>
        <row r="860">
          <cell r="A860" t="str">
            <v>038G</v>
          </cell>
          <cell r="B860" t="str">
            <v>COLOCACION DE PUERTAS DE MADERA</v>
          </cell>
          <cell r="C860" t="str">
            <v>u</v>
          </cell>
          <cell r="D860">
            <v>8.91</v>
          </cell>
        </row>
        <row r="861">
          <cell r="A861" t="str">
            <v>043G</v>
          </cell>
          <cell r="B861" t="str">
            <v>INSTALACION DE PUERTAS DE ALUMINIO Y VIDRIO</v>
          </cell>
          <cell r="C861" t="str">
            <v>u</v>
          </cell>
          <cell r="D861">
            <v>10.4</v>
          </cell>
        </row>
        <row r="862">
          <cell r="A862" t="str">
            <v>044g</v>
          </cell>
          <cell r="B862" t="str">
            <v>MUEBLE DE MADERA MDF Y EST.METALICA(COUNTER)</v>
          </cell>
          <cell r="C862" t="str">
            <v>m</v>
          </cell>
          <cell r="D862">
            <v>370.99</v>
          </cell>
        </row>
        <row r="863">
          <cell r="A863" t="str">
            <v>045g</v>
          </cell>
          <cell r="B863" t="str">
            <v>QUIEBRA SOLES DE ALUMINIO</v>
          </cell>
          <cell r="C863" t="str">
            <v>m2</v>
          </cell>
          <cell r="D863">
            <v>95.73</v>
          </cell>
        </row>
        <row r="864">
          <cell r="A864" t="str">
            <v>046G</v>
          </cell>
          <cell r="B864" t="str">
            <v>COLOCACION DE DIVISIONES DE ALUMINIO Y VIDRIO</v>
          </cell>
          <cell r="C864" t="str">
            <v>m2</v>
          </cell>
          <cell r="D864">
            <v>46.44</v>
          </cell>
        </row>
        <row r="865">
          <cell r="A865" t="str">
            <v>047G</v>
          </cell>
          <cell r="B865" t="str">
            <v>EXCAVACINON SUELO NATURAL H=0-2m(RETROEXCAVADORA)</v>
          </cell>
          <cell r="C865" t="str">
            <v>m3</v>
          </cell>
          <cell r="D865">
            <v>1.23</v>
          </cell>
        </row>
        <row r="866">
          <cell r="A866" t="str">
            <v>048g</v>
          </cell>
          <cell r="B866" t="str">
            <v>MONTAJE DE ESTRUCTURA METALICA CON PLUMA MOVIL</v>
          </cell>
          <cell r="C866" t="str">
            <v>Kg</v>
          </cell>
          <cell r="D866">
            <v>0.78</v>
          </cell>
        </row>
        <row r="867">
          <cell r="A867" t="str">
            <v>050G</v>
          </cell>
          <cell r="B867" t="str">
            <v>REMOCION DE PUERTAS DE TOOL 1.00 X 2.10m</v>
          </cell>
          <cell r="C867" t="str">
            <v>u</v>
          </cell>
          <cell r="D867">
            <v>2.1800000000000002</v>
          </cell>
        </row>
        <row r="868">
          <cell r="A868" t="str">
            <v>052G</v>
          </cell>
          <cell r="B868" t="str">
            <v>TAPA DE H.A. 1.00*0.35*0.10 m</v>
          </cell>
          <cell r="C868" t="str">
            <v>u</v>
          </cell>
          <cell r="D868">
            <v>22.23</v>
          </cell>
        </row>
        <row r="869">
          <cell r="A869" t="str">
            <v>060G</v>
          </cell>
          <cell r="B869" t="str">
            <v>BISAGRA DE ACERO A-36 1" DE DIAMETRO</v>
          </cell>
          <cell r="C869" t="str">
            <v>u</v>
          </cell>
          <cell r="D869">
            <v>2.5</v>
          </cell>
        </row>
        <row r="870">
          <cell r="A870" t="str">
            <v>061G</v>
          </cell>
          <cell r="B870" t="str">
            <v>BISAGRA DE ACERO A-36 5/8" DE DIAMETRO</v>
          </cell>
          <cell r="C870" t="str">
            <v>u</v>
          </cell>
          <cell r="D870">
            <v>1.22</v>
          </cell>
        </row>
        <row r="871">
          <cell r="A871" t="str">
            <v>062G</v>
          </cell>
          <cell r="B871" t="str">
            <v>MAMPARA ALUMINIO VIDRIO PANEL ALUMINIO H=2.60m</v>
          </cell>
          <cell r="C871" t="str">
            <v>m</v>
          </cell>
          <cell r="D871">
            <v>199.62</v>
          </cell>
        </row>
        <row r="872">
          <cell r="A872" t="str">
            <v>063G</v>
          </cell>
          <cell r="B872" t="str">
            <v>CERAMICA PARA PARED TUNGURAHUA OXIDADA</v>
          </cell>
          <cell r="C872" t="str">
            <v>m2</v>
          </cell>
          <cell r="D872">
            <v>37.729999999999997</v>
          </cell>
        </row>
        <row r="873">
          <cell r="A873" t="str">
            <v>064G</v>
          </cell>
          <cell r="B873" t="str">
            <v>CERAMICA DE PARED CAYAMBE OXIDADA</v>
          </cell>
          <cell r="C873" t="str">
            <v>m2</v>
          </cell>
          <cell r="D873">
            <v>37.33</v>
          </cell>
        </row>
        <row r="874">
          <cell r="A874" t="str">
            <v>065G</v>
          </cell>
          <cell r="B874" t="str">
            <v>LAVAMANOS EMPOTRABLE JUEGO ELECTRONICO INC.ACCE.</v>
          </cell>
          <cell r="C874" t="str">
            <v>u</v>
          </cell>
          <cell r="D874">
            <v>293.91000000000003</v>
          </cell>
        </row>
        <row r="875">
          <cell r="A875" t="str">
            <v>066G</v>
          </cell>
          <cell r="B875" t="str">
            <v>MESON DE MARMOL CULTIVADO</v>
          </cell>
          <cell r="C875" t="str">
            <v>m</v>
          </cell>
          <cell r="D875">
            <v>165.46</v>
          </cell>
        </row>
        <row r="876">
          <cell r="A876" t="str">
            <v>067G</v>
          </cell>
          <cell r="B876" t="str">
            <v>URINARIO INC.VALVULA ELECTRONICA PARA DESCARGA</v>
          </cell>
          <cell r="C876" t="str">
            <v>u</v>
          </cell>
          <cell r="D876">
            <v>278.10000000000002</v>
          </cell>
        </row>
        <row r="877">
          <cell r="A877" t="str">
            <v>068g</v>
          </cell>
          <cell r="B877" t="str">
            <v>SILLA GIRATORIA</v>
          </cell>
          <cell r="C877" t="str">
            <v>u</v>
          </cell>
          <cell r="D877">
            <v>105.02</v>
          </cell>
        </row>
        <row r="878">
          <cell r="A878" t="str">
            <v>069G</v>
          </cell>
          <cell r="B878" t="str">
            <v>DISPENSADOR DE PAPEL HIGIENICO</v>
          </cell>
          <cell r="C878" t="str">
            <v>u</v>
          </cell>
          <cell r="D878">
            <v>30.17</v>
          </cell>
        </row>
        <row r="879">
          <cell r="A879" t="str">
            <v>070G</v>
          </cell>
          <cell r="B879" t="str">
            <v>SECADOR DE MANOS SUMINISTRO E INSTALACION</v>
          </cell>
          <cell r="C879" t="str">
            <v>u</v>
          </cell>
          <cell r="D879">
            <v>56.68</v>
          </cell>
        </row>
        <row r="880">
          <cell r="A880" t="str">
            <v>071G</v>
          </cell>
          <cell r="B880" t="str">
            <v>BASURERO EN ACERO INOXIDABLE</v>
          </cell>
          <cell r="C880" t="str">
            <v>u</v>
          </cell>
          <cell r="D880">
            <v>101.51</v>
          </cell>
        </row>
        <row r="881">
          <cell r="A881" t="str">
            <v>072G</v>
          </cell>
          <cell r="B881" t="str">
            <v>PERFIL DE ALUMINIO EN CUBIERTA 4"X13/4"</v>
          </cell>
          <cell r="C881" t="str">
            <v>m</v>
          </cell>
          <cell r="D881">
            <v>12.24</v>
          </cell>
        </row>
        <row r="882">
          <cell r="A882" t="str">
            <v>073G</v>
          </cell>
          <cell r="B882" t="str">
            <v>PUERTA PANELADA 0.90x1.50m</v>
          </cell>
          <cell r="C882" t="str">
            <v>u</v>
          </cell>
          <cell r="D882">
            <v>138.51</v>
          </cell>
        </row>
        <row r="883">
          <cell r="A883" t="str">
            <v>074G</v>
          </cell>
          <cell r="B883" t="str">
            <v>PUERTA PANEL MODULAR e=15mm  0.70x1.50m REC.MELAMI</v>
          </cell>
          <cell r="C883" t="str">
            <v>u</v>
          </cell>
          <cell r="D883">
            <v>34.99</v>
          </cell>
        </row>
        <row r="884">
          <cell r="A884" t="str">
            <v>075G</v>
          </cell>
          <cell r="B884" t="str">
            <v>PUERTA PANEL MODULAR e=15mm  0.90x1.50m REC.MELAMI</v>
          </cell>
          <cell r="C884" t="str">
            <v>u</v>
          </cell>
          <cell r="D884">
            <v>40.700000000000003</v>
          </cell>
        </row>
        <row r="885">
          <cell r="A885" t="str">
            <v>076G</v>
          </cell>
          <cell r="B885" t="str">
            <v>PUERTAS PARA BA  EN ACERO INOXIDABLE</v>
          </cell>
          <cell r="C885" t="str">
            <v>m2</v>
          </cell>
          <cell r="D885">
            <v>317.57</v>
          </cell>
        </row>
        <row r="886">
          <cell r="A886" t="str">
            <v>077G</v>
          </cell>
          <cell r="B886" t="str">
            <v>PANELES DIVISORIOS PARA BA EN ACERO INOXIDABLE</v>
          </cell>
          <cell r="C886" t="str">
            <v>m2</v>
          </cell>
          <cell r="D886">
            <v>148.63999999999999</v>
          </cell>
        </row>
        <row r="887">
          <cell r="A887" t="str">
            <v>078G</v>
          </cell>
          <cell r="B887" t="str">
            <v>CAMBIADOR DE PALES EMPOTRABLE</v>
          </cell>
          <cell r="C887" t="str">
            <v>u</v>
          </cell>
          <cell r="D887">
            <v>406.69</v>
          </cell>
        </row>
        <row r="888">
          <cell r="A888" t="str">
            <v>079G</v>
          </cell>
          <cell r="B888" t="str">
            <v>PINTURA CIELO RASO CAUCHO (INC.DESMONT.Y MONTAJE)</v>
          </cell>
          <cell r="C888" t="str">
            <v>m2</v>
          </cell>
          <cell r="D888">
            <v>6.18</v>
          </cell>
        </row>
        <row r="889">
          <cell r="A889" t="str">
            <v>080G</v>
          </cell>
          <cell r="B889" t="str">
            <v>POLARIZADO DE VIDRIOS</v>
          </cell>
          <cell r="C889" t="str">
            <v>m2</v>
          </cell>
          <cell r="D889">
            <v>5.82</v>
          </cell>
        </row>
        <row r="890">
          <cell r="A890" t="str">
            <v>081G</v>
          </cell>
          <cell r="B890" t="str">
            <v>PERFIL IPE 80 PARA LOSA CON PANEL COLABORANTE</v>
          </cell>
          <cell r="C890" t="str">
            <v>m</v>
          </cell>
          <cell r="D890">
            <v>15.98</v>
          </cell>
        </row>
        <row r="891">
          <cell r="A891" t="str">
            <v>082G</v>
          </cell>
          <cell r="B891" t="str">
            <v>SUELDA PARA ANCLAJE DE VOLADO EN LOSA DE 20 CM</v>
          </cell>
          <cell r="C891" t="str">
            <v>u</v>
          </cell>
          <cell r="D891">
            <v>0.77</v>
          </cell>
        </row>
        <row r="892">
          <cell r="A892" t="str">
            <v>090G</v>
          </cell>
          <cell r="B892" t="str">
            <v>MAMPARA DE ALUMINIO Y VIDRIO h 2.90 m</v>
          </cell>
          <cell r="C892" t="str">
            <v>m</v>
          </cell>
          <cell r="D892">
            <v>320.04000000000002</v>
          </cell>
        </row>
        <row r="893">
          <cell r="A893" t="str">
            <v>112gg</v>
          </cell>
          <cell r="B893" t="str">
            <v>SOPORTE DE CAUCHO VULCANIZADO</v>
          </cell>
          <cell r="C893" t="str">
            <v>m</v>
          </cell>
          <cell r="D893">
            <v>9.9700000000000006</v>
          </cell>
        </row>
        <row r="894">
          <cell r="A894" t="str">
            <v>113GG</v>
          </cell>
          <cell r="B894" t="str">
            <v>RIOSTRA DE HORMIGON ARMADO 10x15 cm.</v>
          </cell>
          <cell r="C894" t="str">
            <v>m</v>
          </cell>
          <cell r="D894">
            <v>13</v>
          </cell>
        </row>
        <row r="895">
          <cell r="A895" t="str">
            <v>114GG</v>
          </cell>
          <cell r="B895" t="str">
            <v>RIOSTRA DE HORMIGON ARMADO 15x15 cm.</v>
          </cell>
          <cell r="C895" t="str">
            <v>m</v>
          </cell>
          <cell r="D895">
            <v>14.7</v>
          </cell>
        </row>
        <row r="896">
          <cell r="A896" t="str">
            <v>115GG</v>
          </cell>
          <cell r="B896" t="str">
            <v>EXCAVACION Y BASE DE H.S. .90X.90X1.50 m.</v>
          </cell>
          <cell r="C896" t="str">
            <v>m</v>
          </cell>
          <cell r="D896">
            <v>140.07</v>
          </cell>
        </row>
        <row r="897">
          <cell r="A897" t="str">
            <v>116GG</v>
          </cell>
          <cell r="B897" t="str">
            <v>EXCAVACION Y BASE DE H.S. 1.20X1.20X1.50m.</v>
          </cell>
          <cell r="C897" t="str">
            <v>m</v>
          </cell>
          <cell r="D897">
            <v>232.36</v>
          </cell>
        </row>
        <row r="898">
          <cell r="A898" t="str">
            <v>122GG</v>
          </cell>
          <cell r="B898" t="str">
            <v>ALIVIANAMIENTO DE MADERA PARA LOSA DE 30 cm.</v>
          </cell>
          <cell r="C898" t="str">
            <v>m</v>
          </cell>
          <cell r="D898">
            <v>7.19</v>
          </cell>
        </row>
        <row r="899">
          <cell r="A899" t="str">
            <v>123GG</v>
          </cell>
          <cell r="B899" t="str">
            <v>CANAL DE TOL GALVANIZADO LONG.DESARR.90 cm.</v>
          </cell>
          <cell r="C899" t="str">
            <v>m</v>
          </cell>
          <cell r="D899">
            <v>21.65</v>
          </cell>
        </row>
        <row r="900">
          <cell r="A900" t="str">
            <v>124GG</v>
          </cell>
          <cell r="B900" t="str">
            <v>TUBO ACERO INOXIDABLE 2" CURVO</v>
          </cell>
          <cell r="C900" t="str">
            <v>m</v>
          </cell>
          <cell r="D900">
            <v>43.78</v>
          </cell>
        </row>
        <row r="901">
          <cell r="A901" t="str">
            <v>128GG</v>
          </cell>
          <cell r="B901" t="str">
            <v>MANO DE OBRA INSTALACION MAMPARA AL VIDRIO FIBROL</v>
          </cell>
          <cell r="C901" t="str">
            <v>m</v>
          </cell>
          <cell r="D901">
            <v>92.89</v>
          </cell>
        </row>
        <row r="902">
          <cell r="A902" t="str">
            <v>130GG</v>
          </cell>
          <cell r="B902" t="str">
            <v>MAMPARA DE ALMINIO VIDRIOH=2.60m</v>
          </cell>
          <cell r="C902" t="str">
            <v>m</v>
          </cell>
          <cell r="D902">
            <v>245.53</v>
          </cell>
        </row>
        <row r="903">
          <cell r="A903" t="str">
            <v>131GG</v>
          </cell>
          <cell r="B903" t="str">
            <v>REPISA ALUMINIO/VIDRIO/PANELES ALUMINIO COMPUESTO</v>
          </cell>
          <cell r="C903" t="str">
            <v>u</v>
          </cell>
          <cell r="D903">
            <v>213.22</v>
          </cell>
        </row>
        <row r="904">
          <cell r="A904" t="str">
            <v>132GG</v>
          </cell>
          <cell r="B904" t="str">
            <v>VITRINA ALUMINIO/VIDRIO/PANELES ALUMINIO COMPUESTO</v>
          </cell>
          <cell r="C904" t="str">
            <v>u</v>
          </cell>
          <cell r="D904">
            <v>397.97</v>
          </cell>
        </row>
        <row r="905">
          <cell r="A905" t="str">
            <v>133GG</v>
          </cell>
          <cell r="B905" t="str">
            <v>RETIRO Y COLOCACION DE BANCAS</v>
          </cell>
          <cell r="C905" t="str">
            <v>u</v>
          </cell>
          <cell r="D905">
            <v>11.58</v>
          </cell>
        </row>
        <row r="906">
          <cell r="A906" t="str">
            <v>134GG</v>
          </cell>
          <cell r="B906" t="str">
            <v>MANTENIMIENTO BANCAS METALICAS/TECA</v>
          </cell>
          <cell r="C906" t="str">
            <v>u</v>
          </cell>
          <cell r="D906">
            <v>67.88</v>
          </cell>
        </row>
        <row r="907">
          <cell r="A907" t="str">
            <v>135GG</v>
          </cell>
          <cell r="B907" t="str">
            <v>ROTULO EN MAMPOSTERIA PINTURA ESMALTE</v>
          </cell>
          <cell r="C907" t="str">
            <v>m2</v>
          </cell>
          <cell r="D907">
            <v>8.4700000000000006</v>
          </cell>
        </row>
        <row r="908">
          <cell r="A908" t="str">
            <v>139GG</v>
          </cell>
          <cell r="B908" t="str">
            <v>PARADAS DE BUSES</v>
          </cell>
          <cell r="C908" t="str">
            <v>u</v>
          </cell>
          <cell r="D908">
            <v>1642.5</v>
          </cell>
        </row>
        <row r="909">
          <cell r="A909" t="str">
            <v>161GG</v>
          </cell>
          <cell r="B909" t="str">
            <v>MONTAJE DE VIGAS I SUPERESTRUCTURA</v>
          </cell>
          <cell r="C909" t="str">
            <v>Kg</v>
          </cell>
          <cell r="D909">
            <v>0.18</v>
          </cell>
        </row>
        <row r="910">
          <cell r="A910" t="str">
            <v>166GG</v>
          </cell>
          <cell r="B910" t="str">
            <v>VERJA ORNAMENTAL PARA PARTERRE EN PLATINA</v>
          </cell>
          <cell r="C910" t="str">
            <v>m</v>
          </cell>
          <cell r="D910">
            <v>42.85</v>
          </cell>
        </row>
        <row r="911">
          <cell r="A911" t="str">
            <v>171GG</v>
          </cell>
          <cell r="B911" t="str">
            <v>ALIVIANAMIENTO DE BLOQUE 20x20x40 cm</v>
          </cell>
          <cell r="C911" t="str">
            <v>u</v>
          </cell>
          <cell r="D911">
            <v>1.07</v>
          </cell>
        </row>
        <row r="912">
          <cell r="A912" t="str">
            <v>174GG</v>
          </cell>
          <cell r="B912" t="str">
            <v>MORTERO 1:3 ESPESOR 3cm</v>
          </cell>
          <cell r="C912" t="str">
            <v>m2</v>
          </cell>
          <cell r="D912">
            <v>10.97</v>
          </cell>
        </row>
        <row r="913">
          <cell r="A913" t="str">
            <v>175gg</v>
          </cell>
          <cell r="B913" t="str">
            <v>PIZARRON DE TIZA LIQUIDA</v>
          </cell>
          <cell r="C913" t="str">
            <v>u</v>
          </cell>
          <cell r="D913">
            <v>88.6</v>
          </cell>
        </row>
        <row r="914">
          <cell r="A914" t="str">
            <v>167GG</v>
          </cell>
          <cell r="B914" t="str">
            <v>PLATINA 10x2 mm (INCLUYE GANCHOS SUJETADORES)</v>
          </cell>
          <cell r="C914" t="str">
            <v>m</v>
          </cell>
          <cell r="D914">
            <v>1.31</v>
          </cell>
        </row>
        <row r="915">
          <cell r="A915" t="str">
            <v>197GG</v>
          </cell>
          <cell r="B915" t="str">
            <v>PUERTA DE ALUMINIO PARA BA</v>
          </cell>
          <cell r="C915" t="str">
            <v>m2</v>
          </cell>
          <cell r="D915">
            <v>141.77000000000001</v>
          </cell>
        </row>
        <row r="916">
          <cell r="A916" t="str">
            <v>200gg</v>
          </cell>
          <cell r="B916" t="str">
            <v>CERRAMIENTO DE TUBO RECTANGULAR H=1.20 m.</v>
          </cell>
          <cell r="C916" t="str">
            <v>m</v>
          </cell>
          <cell r="D916">
            <v>58.57</v>
          </cell>
        </row>
        <row r="917">
          <cell r="A917" t="str">
            <v>201GG</v>
          </cell>
          <cell r="B917" t="str">
            <v>PUERTA DE TUBO RECTANGULAR H=1.20 m</v>
          </cell>
          <cell r="C917" t="str">
            <v>m</v>
          </cell>
          <cell r="D917">
            <v>70.38</v>
          </cell>
        </row>
        <row r="918">
          <cell r="A918" t="str">
            <v>202GG</v>
          </cell>
          <cell r="B918" t="str">
            <v>PUERTA DE VIDRIO TEMPLADO 10 mm</v>
          </cell>
          <cell r="C918" t="str">
            <v>m2</v>
          </cell>
          <cell r="D918">
            <v>363.76</v>
          </cell>
        </row>
        <row r="919">
          <cell r="A919" t="str">
            <v>203GG</v>
          </cell>
          <cell r="B919" t="str">
            <v>PERCIANA DECORATIVA</v>
          </cell>
          <cell r="C919" t="str">
            <v>m2</v>
          </cell>
          <cell r="D919">
            <v>59.88</v>
          </cell>
        </row>
        <row r="920">
          <cell r="A920" t="str">
            <v>204GG</v>
          </cell>
          <cell r="B920" t="str">
            <v>MAMPARA DE ALUMINIO Y VIDRIO</v>
          </cell>
          <cell r="C920" t="str">
            <v>m2</v>
          </cell>
          <cell r="D920">
            <v>120.21</v>
          </cell>
        </row>
        <row r="921">
          <cell r="A921" t="str">
            <v>205GG</v>
          </cell>
          <cell r="B921" t="str">
            <v>LAVAMANOS PARA PERSONAS CON CAPACIDADES ESPECIALES</v>
          </cell>
          <cell r="C921" t="str">
            <v>u</v>
          </cell>
          <cell r="D921">
            <v>523.46</v>
          </cell>
        </row>
        <row r="922">
          <cell r="A922" t="str">
            <v>206gg</v>
          </cell>
          <cell r="B922" t="str">
            <v>FERROCEMENTO</v>
          </cell>
          <cell r="C922" t="str">
            <v>m2</v>
          </cell>
          <cell r="D922">
            <v>26.53</v>
          </cell>
        </row>
        <row r="923">
          <cell r="A923" t="str">
            <v>210GG</v>
          </cell>
          <cell r="B923" t="str">
            <v>CIELO RASO FALSO PANELES DE ALUMINIO INC.SOPORTE</v>
          </cell>
          <cell r="C923" t="str">
            <v>m2</v>
          </cell>
          <cell r="D923">
            <v>53.96</v>
          </cell>
        </row>
        <row r="924">
          <cell r="A924" t="str">
            <v>211GG</v>
          </cell>
          <cell r="B924" t="str">
            <v>PROTECCION DE LOCALES ALUMINIO 1 1/2"</v>
          </cell>
          <cell r="C924" t="str">
            <v>m2</v>
          </cell>
          <cell r="D924">
            <v>61.29</v>
          </cell>
        </row>
        <row r="925">
          <cell r="A925" t="str">
            <v>212GG</v>
          </cell>
          <cell r="B925" t="str">
            <v>PLANCHA DE ACERO INOXIDABLE 2mm</v>
          </cell>
          <cell r="C925" t="str">
            <v>m2</v>
          </cell>
          <cell r="D925">
            <v>133.97999999999999</v>
          </cell>
        </row>
        <row r="926">
          <cell r="A926" t="str">
            <v>213GG</v>
          </cell>
          <cell r="B926" t="str">
            <v>PROTECCION DE ALUMINIO (REJAS DE LOCALES 2)</v>
          </cell>
          <cell r="C926" t="str">
            <v>m2</v>
          </cell>
          <cell r="D926">
            <v>60.92</v>
          </cell>
        </row>
        <row r="927">
          <cell r="A927" t="str">
            <v>214GG</v>
          </cell>
          <cell r="B927" t="str">
            <v>MODULO PARA VENTA DE FRUTAS Y LEGUMBRES</v>
          </cell>
          <cell r="C927" t="str">
            <v>m2</v>
          </cell>
          <cell r="D927">
            <v>1575.85</v>
          </cell>
        </row>
        <row r="928">
          <cell r="A928" t="str">
            <v>215GG</v>
          </cell>
          <cell r="B928" t="str">
            <v>CUBIERTA DE PAJA TOQUILLA</v>
          </cell>
          <cell r="C928" t="str">
            <v>m2</v>
          </cell>
          <cell r="D928">
            <v>42.43</v>
          </cell>
        </row>
        <row r="929">
          <cell r="A929" t="str">
            <v>216GG</v>
          </cell>
          <cell r="B929" t="str">
            <v>RECUBRIMIENTO MESONES PANELES ALUMINIO COMPUESTO</v>
          </cell>
          <cell r="C929" t="str">
            <v>m2</v>
          </cell>
          <cell r="D929">
            <v>38.299999999999997</v>
          </cell>
        </row>
        <row r="930">
          <cell r="A930" t="str">
            <v>217GG</v>
          </cell>
          <cell r="B930" t="str">
            <v>TUBO H.G. ISO II 3mm ROLADO</v>
          </cell>
          <cell r="C930" t="str">
            <v>m</v>
          </cell>
          <cell r="D930">
            <v>34.28</v>
          </cell>
        </row>
        <row r="931">
          <cell r="A931" t="str">
            <v>218GG</v>
          </cell>
          <cell r="B931" t="str">
            <v>CUBIERTA PANEL e=0.35mm +RECUBRIMIENTO POLIURETANO</v>
          </cell>
          <cell r="C931" t="str">
            <v>m2</v>
          </cell>
          <cell r="D931">
            <v>19.03</v>
          </cell>
        </row>
        <row r="932">
          <cell r="A932" t="str">
            <v>219GG</v>
          </cell>
          <cell r="B932" t="str">
            <v>LIMPIEZA INTERIOR DE CUBIERTA</v>
          </cell>
          <cell r="C932" t="str">
            <v>m2</v>
          </cell>
          <cell r="D932">
            <v>0.69</v>
          </cell>
        </row>
        <row r="933">
          <cell r="A933" t="str">
            <v>220GG</v>
          </cell>
          <cell r="B933" t="str">
            <v>ACERO EN VIGAS TIPO I</v>
          </cell>
          <cell r="C933" t="str">
            <v>Kg</v>
          </cell>
          <cell r="D933">
            <v>3.96</v>
          </cell>
        </row>
        <row r="934">
          <cell r="A934" t="str">
            <v>221GG</v>
          </cell>
          <cell r="B934" t="str">
            <v>TECHADO CON TUBO H.G. Y PLASTICO DE INVERNADERO</v>
          </cell>
          <cell r="C934" t="str">
            <v>m2</v>
          </cell>
          <cell r="D934">
            <v>19.96</v>
          </cell>
        </row>
        <row r="935">
          <cell r="A935" t="str">
            <v>222GG</v>
          </cell>
          <cell r="B935" t="str">
            <v>CESPED SINTETICO</v>
          </cell>
          <cell r="C935" t="str">
            <v>m2</v>
          </cell>
          <cell r="D935">
            <v>28.79</v>
          </cell>
        </row>
        <row r="936">
          <cell r="A936" t="str">
            <v>223GG</v>
          </cell>
          <cell r="B936" t="str">
            <v>LIMPIEZA DE LONA DE PERGOLA</v>
          </cell>
          <cell r="C936" t="str">
            <v>m2</v>
          </cell>
          <cell r="D936">
            <v>2.21</v>
          </cell>
        </row>
        <row r="937">
          <cell r="A937" t="str">
            <v>224GG</v>
          </cell>
          <cell r="B937" t="str">
            <v>TUBO RECTANGULAR DE 60X40 X 2mm</v>
          </cell>
          <cell r="C937" t="str">
            <v>m</v>
          </cell>
          <cell r="D937">
            <v>6.61</v>
          </cell>
        </row>
        <row r="938">
          <cell r="A938" t="str">
            <v>225GG</v>
          </cell>
          <cell r="B938" t="str">
            <v>TUBO CUADRADO DE 50X50 X 2mm</v>
          </cell>
          <cell r="C938" t="str">
            <v>m</v>
          </cell>
          <cell r="D938">
            <v>6.9</v>
          </cell>
        </row>
        <row r="939">
          <cell r="A939" t="str">
            <v>226GG</v>
          </cell>
          <cell r="B939" t="str">
            <v>TUBO CUADRADO DE 100X100 X 2mm</v>
          </cell>
          <cell r="C939" t="str">
            <v>m</v>
          </cell>
          <cell r="D939">
            <v>12.33</v>
          </cell>
        </row>
        <row r="940">
          <cell r="A940" t="str">
            <v>227GG</v>
          </cell>
          <cell r="B940" t="str">
            <v>TUBO CUADRADO DE 75X75 X 2mm</v>
          </cell>
          <cell r="C940" t="str">
            <v>m</v>
          </cell>
          <cell r="D940">
            <v>10.210000000000001</v>
          </cell>
        </row>
        <row r="941">
          <cell r="A941" t="str">
            <v>228GG</v>
          </cell>
          <cell r="B941" t="str">
            <v>MALLA NYLON</v>
          </cell>
          <cell r="C941" t="str">
            <v>m2</v>
          </cell>
          <cell r="D941">
            <v>1.53</v>
          </cell>
        </row>
        <row r="942">
          <cell r="A942" t="str">
            <v>236GG</v>
          </cell>
          <cell r="B942" t="str">
            <v>CONTRAPISO H.S.e=4cm180 Kg/cm2 FIBRA POLIPROPILENO</v>
          </cell>
          <cell r="C942" t="str">
            <v>m2</v>
          </cell>
          <cell r="D942">
            <v>11.16</v>
          </cell>
        </row>
        <row r="943">
          <cell r="A943" t="str">
            <v>229GG</v>
          </cell>
          <cell r="B943" t="str">
            <v>REPLANTEO Y NIVELACION TUNEL</v>
          </cell>
          <cell r="C943" t="str">
            <v>m</v>
          </cell>
          <cell r="D943">
            <v>2.12</v>
          </cell>
        </row>
        <row r="944">
          <cell r="A944" t="str">
            <v>231GG</v>
          </cell>
          <cell r="B944" t="str">
            <v>EXCAVACION POZO 0-6 m TIERRA INC.ELEV/APIL/DESAL</v>
          </cell>
          <cell r="C944" t="str">
            <v>m3</v>
          </cell>
          <cell r="D944">
            <v>42.7</v>
          </cell>
        </row>
        <row r="945">
          <cell r="A945" t="str">
            <v>232GG</v>
          </cell>
          <cell r="B945" t="str">
            <v>EXCAVACION POZO 6-20 m TIERRA INC.ELEV/APIL/DESAL</v>
          </cell>
          <cell r="C945" t="str">
            <v>m3</v>
          </cell>
          <cell r="D945">
            <v>47.95</v>
          </cell>
        </row>
        <row r="946">
          <cell r="A946" t="str">
            <v>233GG</v>
          </cell>
          <cell r="B946" t="str">
            <v>EXCAVACION POZO 6-20 m CONGLO INC.ELEV/APIL/DESAL</v>
          </cell>
          <cell r="C946" t="str">
            <v>m3</v>
          </cell>
          <cell r="D946">
            <v>59.13</v>
          </cell>
        </row>
        <row r="947">
          <cell r="A947" t="str">
            <v>234GG</v>
          </cell>
          <cell r="B947" t="str">
            <v>EXCAVACION POZO 6-20 m EN ROCA INC.ELEV/APIL/DESA</v>
          </cell>
          <cell r="C947" t="str">
            <v>m3</v>
          </cell>
          <cell r="D947">
            <v>95.58</v>
          </cell>
        </row>
        <row r="948">
          <cell r="A948" t="str">
            <v>235GG</v>
          </cell>
          <cell r="B948" t="str">
            <v>CERRAMIENTO PROVISIONAL DE TOL</v>
          </cell>
          <cell r="C948" t="str">
            <v>m2</v>
          </cell>
          <cell r="D948">
            <v>16.100000000000001</v>
          </cell>
        </row>
        <row r="949">
          <cell r="A949" t="str">
            <v>230GG</v>
          </cell>
          <cell r="B949" t="str">
            <v>ACERO REFUERZO EN CERCHA METALICA INC.PLACA PERNOS</v>
          </cell>
          <cell r="C949" t="str">
            <v>Kg</v>
          </cell>
          <cell r="D949">
            <v>3.65</v>
          </cell>
        </row>
        <row r="950">
          <cell r="A950" t="str">
            <v>237GG</v>
          </cell>
          <cell r="B950" t="str">
            <v>LIMPIEZA DE POSTES DE ACERO INOXIDABLE</v>
          </cell>
          <cell r="C950" t="str">
            <v>m2</v>
          </cell>
          <cell r="D950">
            <v>1.33</v>
          </cell>
        </row>
        <row r="951">
          <cell r="A951" t="str">
            <v>238GG</v>
          </cell>
          <cell r="B951" t="str">
            <v>LIMPIEZA DE ALUCOBOND PAREDES EXTERIORES 4 PISOS</v>
          </cell>
          <cell r="C951" t="str">
            <v>m2</v>
          </cell>
          <cell r="D951">
            <v>2.14</v>
          </cell>
        </row>
        <row r="952">
          <cell r="A952" t="str">
            <v>239GG</v>
          </cell>
          <cell r="B952" t="str">
            <v>PUERTA ABATIBLE DE 90x50 cm</v>
          </cell>
          <cell r="C952" t="str">
            <v>u</v>
          </cell>
          <cell r="D952">
            <v>31.95</v>
          </cell>
        </row>
        <row r="953">
          <cell r="A953" t="str">
            <v>240gg</v>
          </cell>
          <cell r="B953" t="str">
            <v>PUERTA ABATIBLE DE 60x50 cm</v>
          </cell>
          <cell r="C953" t="str">
            <v>u</v>
          </cell>
          <cell r="D953">
            <v>26.73</v>
          </cell>
        </row>
        <row r="954">
          <cell r="A954" t="str">
            <v>241GG</v>
          </cell>
          <cell r="B954" t="str">
            <v>CERRAMIENTO TIPO 1 COMERCIANTES FERIA</v>
          </cell>
          <cell r="C954" t="str">
            <v>u</v>
          </cell>
          <cell r="D954">
            <v>55.34</v>
          </cell>
        </row>
        <row r="955">
          <cell r="A955" t="str">
            <v>242GG</v>
          </cell>
          <cell r="B955" t="str">
            <v>CERRAMIENTO TIPO 2 COMERCIANTES FERIA</v>
          </cell>
          <cell r="C955" t="str">
            <v>u</v>
          </cell>
          <cell r="D955">
            <v>39.76</v>
          </cell>
        </row>
        <row r="956">
          <cell r="A956" t="str">
            <v>243GG</v>
          </cell>
          <cell r="B956" t="str">
            <v>CERRAMIENTO TIPO 3 COMERCIANTES FERIA</v>
          </cell>
          <cell r="C956" t="str">
            <v>u</v>
          </cell>
          <cell r="D956">
            <v>30.2</v>
          </cell>
        </row>
        <row r="957">
          <cell r="A957" t="str">
            <v>244GG</v>
          </cell>
          <cell r="B957" t="str">
            <v>DINTEL H.S. 0,10 X 0,10 X 1,0 m  f'c=180Kg/cm2</v>
          </cell>
          <cell r="C957" t="str">
            <v>m</v>
          </cell>
          <cell r="D957">
            <v>21.84</v>
          </cell>
        </row>
        <row r="958">
          <cell r="A958" t="str">
            <v>245GG</v>
          </cell>
          <cell r="B958" t="str">
            <v>PUERTA METALICA DE TOOL 1.00 X 2.10 m</v>
          </cell>
          <cell r="C958" t="str">
            <v>u</v>
          </cell>
          <cell r="D958">
            <v>170.25</v>
          </cell>
        </row>
        <row r="959">
          <cell r="A959" t="str">
            <v>246GG</v>
          </cell>
          <cell r="B959" t="str">
            <v>MANTENIMIENTO DE CERCHA METALICA</v>
          </cell>
          <cell r="C959" t="str">
            <v>m</v>
          </cell>
          <cell r="D959">
            <v>3.79</v>
          </cell>
        </row>
        <row r="960">
          <cell r="A960" t="str">
            <v>247GG</v>
          </cell>
          <cell r="B960" t="str">
            <v>CADENAS DE ACERO ELECTROSOLDADAS</v>
          </cell>
          <cell r="C960" t="str">
            <v>m</v>
          </cell>
          <cell r="D960">
            <v>6.56</v>
          </cell>
        </row>
        <row r="961">
          <cell r="A961" t="str">
            <v>248GG</v>
          </cell>
          <cell r="B961" t="str">
            <v>COLUMNAS DE ACERO ELECTROSOLDADAS</v>
          </cell>
          <cell r="C961" t="str">
            <v>m</v>
          </cell>
          <cell r="D961">
            <v>6.34</v>
          </cell>
        </row>
        <row r="962">
          <cell r="A962" t="str">
            <v>249GG</v>
          </cell>
          <cell r="B962" t="str">
            <v>FREGADERO A.I. UN POZO SIN FALDON INC. ACCESORIOS</v>
          </cell>
          <cell r="C962" t="str">
            <v>u</v>
          </cell>
          <cell r="D962">
            <v>88.33</v>
          </cell>
        </row>
        <row r="963">
          <cell r="A963" t="str">
            <v>250GG</v>
          </cell>
          <cell r="B963" t="str">
            <v>SOPORTE METALICO PARA FREGADERO 1 POZO SIN FALDON</v>
          </cell>
          <cell r="C963" t="str">
            <v>u</v>
          </cell>
          <cell r="D963">
            <v>11.87</v>
          </cell>
        </row>
        <row r="964">
          <cell r="A964" t="str">
            <v>251GG</v>
          </cell>
          <cell r="B964" t="str">
            <v>REPINTADO ESTRUCTURA METALICA(TIPO VARILLA)</v>
          </cell>
          <cell r="C964" t="str">
            <v>m2</v>
          </cell>
          <cell r="D964">
            <v>4.24</v>
          </cell>
        </row>
        <row r="965">
          <cell r="A965" t="str">
            <v>252GG</v>
          </cell>
          <cell r="B965" t="str">
            <v>PUERTA METALICA ENROLLABLE EN VARILLA LISA 8mm</v>
          </cell>
          <cell r="C965" t="str">
            <v>m2</v>
          </cell>
          <cell r="D965">
            <v>150.24</v>
          </cell>
        </row>
        <row r="966">
          <cell r="A966" t="str">
            <v>253GG</v>
          </cell>
          <cell r="B966" t="str">
            <v>ESTRUCTURA MULTIPLACA TIPO ARMICO</v>
          </cell>
          <cell r="C966" t="str">
            <v>m</v>
          </cell>
          <cell r="D966">
            <v>932.28</v>
          </cell>
        </row>
        <row r="967">
          <cell r="A967" t="str">
            <v>254GG</v>
          </cell>
          <cell r="B967" t="str">
            <v>MALLA PROTECTORA PARA CAIDA DE ESCOMBROS</v>
          </cell>
          <cell r="C967" t="str">
            <v>m2</v>
          </cell>
          <cell r="D967">
            <v>1.35</v>
          </cell>
        </row>
        <row r="968">
          <cell r="A968" t="str">
            <v>255GG</v>
          </cell>
          <cell r="B968" t="str">
            <v>RETIRO DE FACHALETAS</v>
          </cell>
          <cell r="C968" t="str">
            <v>m2</v>
          </cell>
          <cell r="D968">
            <v>2.7</v>
          </cell>
        </row>
        <row r="969">
          <cell r="A969" t="str">
            <v>256GG</v>
          </cell>
          <cell r="B969" t="str">
            <v>COLOCACION DE FACHALETAS</v>
          </cell>
          <cell r="C969" t="str">
            <v>m2</v>
          </cell>
          <cell r="D969">
            <v>23.31</v>
          </cell>
        </row>
        <row r="970">
          <cell r="A970" t="str">
            <v>257GG</v>
          </cell>
          <cell r="B970" t="str">
            <v>TORNIQUETE DE ACCESO DE CUERPO COMPLETO</v>
          </cell>
          <cell r="C970" t="str">
            <v>u</v>
          </cell>
          <cell r="D970">
            <v>1802.56</v>
          </cell>
        </row>
        <row r="971">
          <cell r="A971" t="str">
            <v>6MAGG</v>
          </cell>
          <cell r="B971" t="str">
            <v>COLUMPIO OBELIX DE MADERA</v>
          </cell>
          <cell r="C971" t="str">
            <v>u</v>
          </cell>
          <cell r="D971">
            <v>709.54</v>
          </cell>
        </row>
        <row r="972">
          <cell r="A972" t="str">
            <v>3MAGG</v>
          </cell>
          <cell r="B972" t="str">
            <v>RESBALADERA ELEFANTE BIMBO DE MADERA</v>
          </cell>
          <cell r="C972" t="str">
            <v>u</v>
          </cell>
          <cell r="D972">
            <v>1393.45</v>
          </cell>
        </row>
        <row r="973">
          <cell r="A973" t="str">
            <v>2MAGG</v>
          </cell>
          <cell r="B973" t="str">
            <v>ESCALERA CHINA DE MADERA</v>
          </cell>
          <cell r="C973" t="str">
            <v>u</v>
          </cell>
          <cell r="D973">
            <v>418.65</v>
          </cell>
        </row>
        <row r="974">
          <cell r="A974" t="str">
            <v>1MAGG</v>
          </cell>
          <cell r="B974" t="str">
            <v>COLUMPIO OLIVA TIPO A DE MADERA</v>
          </cell>
          <cell r="C974" t="str">
            <v>u</v>
          </cell>
          <cell r="D974">
            <v>1534</v>
          </cell>
        </row>
        <row r="975">
          <cell r="A975" t="str">
            <v>7MAGG</v>
          </cell>
          <cell r="B975" t="str">
            <v>SUBE Y BAJA GEMELO EN MADERA</v>
          </cell>
          <cell r="C975" t="str">
            <v>u</v>
          </cell>
          <cell r="D975">
            <v>787.3</v>
          </cell>
        </row>
        <row r="976">
          <cell r="A976" t="str">
            <v>259GG</v>
          </cell>
          <cell r="B976" t="str">
            <v>DERROCAMIENTO LOSA H.A.CON OXICORTE MARTILLO NEUMA</v>
          </cell>
          <cell r="C976" t="str">
            <v>m2</v>
          </cell>
          <cell r="D976">
            <v>21.39</v>
          </cell>
        </row>
        <row r="977">
          <cell r="A977" t="str">
            <v>258GG</v>
          </cell>
          <cell r="B977" t="str">
            <v>DERROCAMIENTO COLS.VIGAS H.A.CON OXICORTE MARTILLO</v>
          </cell>
          <cell r="C977" t="str">
            <v>m3</v>
          </cell>
          <cell r="D977">
            <v>23.77</v>
          </cell>
        </row>
        <row r="978">
          <cell r="A978" t="str">
            <v>260GG</v>
          </cell>
          <cell r="B978" t="str">
            <v>DERROCAMIENTO DE MAMPOSTERIA Y DESALOJO INTERNO</v>
          </cell>
          <cell r="C978" t="str">
            <v>m2</v>
          </cell>
          <cell r="D978">
            <v>3.93</v>
          </cell>
        </row>
        <row r="979">
          <cell r="A979" t="str">
            <v>261GG</v>
          </cell>
          <cell r="B979" t="str">
            <v>PROTECCION EXTERIOR EDIFICIO EX/CUERPO DE BOMBEROS</v>
          </cell>
          <cell r="C979" t="str">
            <v>m2</v>
          </cell>
          <cell r="D979">
            <v>8.93</v>
          </cell>
        </row>
        <row r="980">
          <cell r="A980" t="str">
            <v>262GG</v>
          </cell>
          <cell r="B980" t="str">
            <v>CUBIERTA DE POLICARBONATO Y ESTRUCTURA PRINCIPAL</v>
          </cell>
          <cell r="C980" t="str">
            <v>u</v>
          </cell>
          <cell r="D980">
            <v>287.79000000000002</v>
          </cell>
        </row>
        <row r="981">
          <cell r="A981" t="str">
            <v>263GG</v>
          </cell>
          <cell r="B981" t="str">
            <v>ESTRUCTURA PRINCIPAL (MODULOS)Y GIGANTOGRAFIAS</v>
          </cell>
          <cell r="C981" t="str">
            <v>u</v>
          </cell>
          <cell r="D981">
            <v>301.76</v>
          </cell>
        </row>
        <row r="982">
          <cell r="A982" t="str">
            <v>264GG</v>
          </cell>
          <cell r="B982" t="str">
            <v>GIGANTOGRAFIA Y ESTRUCTURA PARA COLIBRI</v>
          </cell>
          <cell r="C982" t="str">
            <v>u</v>
          </cell>
          <cell r="D982">
            <v>313.24</v>
          </cell>
        </row>
        <row r="983">
          <cell r="A983" t="str">
            <v>265GG</v>
          </cell>
          <cell r="B983" t="str">
            <v>PANELES PARA PISO</v>
          </cell>
          <cell r="C983" t="str">
            <v>u</v>
          </cell>
          <cell r="D983">
            <v>284.47000000000003</v>
          </cell>
        </row>
        <row r="984">
          <cell r="A984" t="str">
            <v>266GG</v>
          </cell>
          <cell r="B984" t="str">
            <v>RECUBRIMIENTO DE PANELES DE PISO CON VINIL</v>
          </cell>
          <cell r="C984" t="str">
            <v>u</v>
          </cell>
          <cell r="D984">
            <v>133.04</v>
          </cell>
        </row>
        <row r="985">
          <cell r="A985" t="str">
            <v>267GG</v>
          </cell>
          <cell r="B985" t="str">
            <v>ESTRUCTURA PARA CUBIERTA(VIGAS DE SOPORTE PANELES)</v>
          </cell>
          <cell r="C985" t="str">
            <v>u</v>
          </cell>
          <cell r="D985">
            <v>318.27</v>
          </cell>
        </row>
        <row r="986">
          <cell r="A986" t="str">
            <v>268GG</v>
          </cell>
          <cell r="B986" t="str">
            <v>ESTRUCTURA DE FIJACION PARA MODULOS VERTICALES</v>
          </cell>
          <cell r="C986" t="str">
            <v>u</v>
          </cell>
          <cell r="D986">
            <v>69.67</v>
          </cell>
        </row>
        <row r="987">
          <cell r="A987" t="str">
            <v>269GG</v>
          </cell>
          <cell r="B987" t="str">
            <v>REPISAS PARA MODULOS</v>
          </cell>
          <cell r="C987" t="str">
            <v>u</v>
          </cell>
          <cell r="D987">
            <v>24.59</v>
          </cell>
        </row>
        <row r="988">
          <cell r="A988" t="str">
            <v>270GG</v>
          </cell>
          <cell r="B988" t="str">
            <v>RECUBRIMIENTO CON VINIL EN MODULOS</v>
          </cell>
          <cell r="C988" t="str">
            <v>u</v>
          </cell>
          <cell r="D988">
            <v>61.6</v>
          </cell>
        </row>
        <row r="989">
          <cell r="A989" t="str">
            <v>271GG</v>
          </cell>
          <cell r="B989" t="str">
            <v>PUNTO TOMACORRIENTE (PTO)</v>
          </cell>
          <cell r="C989" t="str">
            <v>u</v>
          </cell>
          <cell r="D989">
            <v>35.78</v>
          </cell>
        </row>
        <row r="990">
          <cell r="A990" t="str">
            <v>272GG</v>
          </cell>
          <cell r="B990" t="str">
            <v>MECHINALES d=4 PULGADAS</v>
          </cell>
          <cell r="C990" t="str">
            <v>m</v>
          </cell>
          <cell r="D990">
            <v>6.05</v>
          </cell>
        </row>
        <row r="991">
          <cell r="A991" t="str">
            <v>273GG</v>
          </cell>
          <cell r="B991" t="str">
            <v>PINTURA EN POLVO ELECTROSTATICA</v>
          </cell>
          <cell r="C991" t="str">
            <v>m2</v>
          </cell>
          <cell r="D991">
            <v>18.89</v>
          </cell>
        </row>
        <row r="992">
          <cell r="A992" t="str">
            <v>274GG</v>
          </cell>
          <cell r="B992" t="str">
            <v>ROTULO METALICO DE 8X4m</v>
          </cell>
          <cell r="C992" t="str">
            <v>u</v>
          </cell>
          <cell r="D992">
            <v>5683.11</v>
          </cell>
        </row>
        <row r="993">
          <cell r="A993" t="str">
            <v>275GG</v>
          </cell>
          <cell r="B993" t="str">
            <v>ROTULO METALICO DE 4X2.50m</v>
          </cell>
          <cell r="C993" t="str">
            <v>u</v>
          </cell>
          <cell r="D993">
            <v>1787.88</v>
          </cell>
        </row>
        <row r="994">
          <cell r="A994" t="str">
            <v>276GG</v>
          </cell>
          <cell r="B994" t="str">
            <v>BANCAS ACERO INOXIDABLE L=3 m H=0.80 m</v>
          </cell>
          <cell r="C994" t="str">
            <v>u</v>
          </cell>
          <cell r="D994">
            <v>1043</v>
          </cell>
        </row>
        <row r="995">
          <cell r="A995" t="str">
            <v>277GG</v>
          </cell>
          <cell r="B995" t="str">
            <v>MAQUINAS DE EJERCICIOS FISICO 10 U</v>
          </cell>
          <cell r="C995" t="str">
            <v>u</v>
          </cell>
          <cell r="D995">
            <v>9658.06</v>
          </cell>
        </row>
        <row r="996">
          <cell r="A996" t="str">
            <v>278GG</v>
          </cell>
          <cell r="B996" t="str">
            <v>JUEGOS INFANTILES (JGO)</v>
          </cell>
          <cell r="C996" t="str">
            <v>u</v>
          </cell>
          <cell r="D996">
            <v>9388.08</v>
          </cell>
        </row>
        <row r="997">
          <cell r="A997" t="str">
            <v>279GG</v>
          </cell>
          <cell r="B997" t="str">
            <v>RELEVAMIENTO FICHA CATASTRAL URBANA</v>
          </cell>
          <cell r="C997" t="str">
            <v>u</v>
          </cell>
          <cell r="D997">
            <v>4.1399999999999997</v>
          </cell>
        </row>
        <row r="998">
          <cell r="A998" t="str">
            <v>281G</v>
          </cell>
          <cell r="B998" t="str">
            <v>DIGITACION FICHA CATASTRAL</v>
          </cell>
          <cell r="C998" t="str">
            <v>u</v>
          </cell>
          <cell r="D998">
            <v>0.71</v>
          </cell>
        </row>
        <row r="999">
          <cell r="A999" t="str">
            <v>280GG</v>
          </cell>
          <cell r="B999" t="str">
            <v>PERFORACION DE POZO Y SUMINISTRO DE BOMBA</v>
          </cell>
          <cell r="C999" t="str">
            <v>u</v>
          </cell>
          <cell r="D999">
            <v>51038.54</v>
          </cell>
        </row>
        <row r="1000">
          <cell r="A1000" t="str">
            <v>281GG</v>
          </cell>
          <cell r="B1000" t="str">
            <v>ESTUDIO DE CALIDAD DE AGUA</v>
          </cell>
          <cell r="C1000" t="str">
            <v>u</v>
          </cell>
          <cell r="D1000">
            <v>4720.0200000000004</v>
          </cell>
        </row>
        <row r="1001">
          <cell r="A1001" t="str">
            <v>282GG</v>
          </cell>
          <cell r="B1001" t="str">
            <v>EXCAVACION SUELO AFIRMADO &lt;2m (MAQUINA)</v>
          </cell>
          <cell r="C1001" t="str">
            <v>m2</v>
          </cell>
          <cell r="D1001">
            <v>4.51</v>
          </cell>
        </row>
        <row r="1002">
          <cell r="A1002" t="str">
            <v>283GG</v>
          </cell>
          <cell r="B1002" t="str">
            <v>ANCLAJE DE H.S.fc=180 KG/cm2 0.40*0.40*0.10m</v>
          </cell>
          <cell r="C1002" t="str">
            <v>u</v>
          </cell>
          <cell r="D1002">
            <v>4.83</v>
          </cell>
        </row>
        <row r="1003">
          <cell r="A1003" t="str">
            <v>284GG</v>
          </cell>
          <cell r="B1003" t="str">
            <v>PLACA DE ANCLAJE DE ACERO e=10mm</v>
          </cell>
          <cell r="C1003" t="str">
            <v>Kg</v>
          </cell>
          <cell r="D1003">
            <v>2.81</v>
          </cell>
        </row>
        <row r="1004">
          <cell r="A1004" t="str">
            <v>285GG</v>
          </cell>
          <cell r="B1004" t="str">
            <v>PICADO Y RESANADO PARA INSTALACIONES e=1.5cm</v>
          </cell>
          <cell r="C1004" t="str">
            <v>m</v>
          </cell>
          <cell r="D1004">
            <v>2.67</v>
          </cell>
        </row>
        <row r="1005">
          <cell r="A1005" t="str">
            <v>286GG</v>
          </cell>
          <cell r="B1005" t="str">
            <v>PICADO PARA PASO DE TUBERIAS</v>
          </cell>
          <cell r="C1005" t="str">
            <v>u</v>
          </cell>
          <cell r="D1005">
            <v>1.25</v>
          </cell>
        </row>
        <row r="1006">
          <cell r="A1006" t="str">
            <v>287GG</v>
          </cell>
          <cell r="B1006" t="str">
            <v>PUERTA DE TOOL TUBO HG 3" PINTURA ANTICORROSIVA</v>
          </cell>
          <cell r="C1006" t="str">
            <v>m2</v>
          </cell>
          <cell r="D1006">
            <v>138.62</v>
          </cell>
        </row>
        <row r="1007">
          <cell r="A1007" t="str">
            <v>288GG</v>
          </cell>
          <cell r="B1007" t="str">
            <v>CONTRAPISO H.S. Fc=80 Kg/cm2</v>
          </cell>
          <cell r="C1007" t="str">
            <v>m3</v>
          </cell>
          <cell r="D1007">
            <v>109.68</v>
          </cell>
        </row>
        <row r="1008">
          <cell r="A1008" t="str">
            <v>289GG</v>
          </cell>
          <cell r="B1008" t="str">
            <v>PAREEDES DE CANIA GUADUA CHANCADA H=2.00m</v>
          </cell>
          <cell r="C1008" t="str">
            <v>m</v>
          </cell>
          <cell r="D1008">
            <v>5.34</v>
          </cell>
        </row>
        <row r="1009">
          <cell r="A1009" t="str">
            <v>290GG</v>
          </cell>
          <cell r="B1009" t="str">
            <v>ESTRUCTURA EN CANIA GUADUA</v>
          </cell>
          <cell r="C1009" t="str">
            <v>m</v>
          </cell>
          <cell r="D1009">
            <v>1.36</v>
          </cell>
        </row>
        <row r="1010">
          <cell r="A1010" t="str">
            <v>291GG</v>
          </cell>
          <cell r="B1010" t="str">
            <v>PUERTA DE CANIA GUADUA 0,90x2m</v>
          </cell>
          <cell r="C1010" t="str">
            <v>u</v>
          </cell>
          <cell r="D1010">
            <v>37.71</v>
          </cell>
        </row>
        <row r="1011">
          <cell r="A1011" t="str">
            <v>292GG</v>
          </cell>
          <cell r="B1011" t="str">
            <v>PUERTA DE CANIA GUADUA 0,70x2m</v>
          </cell>
          <cell r="C1011" t="str">
            <v>u</v>
          </cell>
          <cell r="D1011">
            <v>36.33</v>
          </cell>
        </row>
        <row r="1012">
          <cell r="A1012" t="str">
            <v>293GG</v>
          </cell>
          <cell r="B1012" t="str">
            <v>ESTRUCTURA MULTIPLACA ARCO DE PERFIL BAJO</v>
          </cell>
          <cell r="C1012" t="str">
            <v>m</v>
          </cell>
          <cell r="D1012">
            <v>2354.25</v>
          </cell>
        </row>
        <row r="1013">
          <cell r="A1013" t="str">
            <v>294GG</v>
          </cell>
          <cell r="B1013" t="str">
            <v>PLATINA PARA SUJETAR TUBERIA DE 200 mm</v>
          </cell>
          <cell r="C1013" t="str">
            <v>u</v>
          </cell>
          <cell r="D1013">
            <v>15.93</v>
          </cell>
        </row>
        <row r="1014">
          <cell r="A1014" t="str">
            <v>1007g</v>
          </cell>
          <cell r="B1014" t="str">
            <v>PUERTA METALICA DE TOL 1/25 TUBO H.G. 2"x2 mm</v>
          </cell>
          <cell r="C1014" t="str">
            <v>m2</v>
          </cell>
          <cell r="D1014">
            <v>65.430000000000007</v>
          </cell>
        </row>
        <row r="1015">
          <cell r="A1015" t="str">
            <v>240fg</v>
          </cell>
          <cell r="B1015" t="str">
            <v>PROTECCION METALICA PARA REFLECTOR</v>
          </cell>
          <cell r="C1015" t="str">
            <v>u</v>
          </cell>
          <cell r="D1015">
            <v>30.43</v>
          </cell>
        </row>
        <row r="1016">
          <cell r="A1016" t="str">
            <v>192FG</v>
          </cell>
          <cell r="B1016" t="str">
            <v>CONTRAPISO H.S.Armex,e=10cm,180kg/cm2 INC.SUB-BASE</v>
          </cell>
          <cell r="C1016" t="str">
            <v>m2</v>
          </cell>
          <cell r="D1016">
            <v>22.67</v>
          </cell>
        </row>
        <row r="1017">
          <cell r="A1017" t="str">
            <v>194FG</v>
          </cell>
          <cell r="B1017" t="str">
            <v>RESALTO HORMIGON SIMPLE a=3.50 m h=0.10 m</v>
          </cell>
          <cell r="C1017" t="str">
            <v>m</v>
          </cell>
          <cell r="D1017">
            <v>30.01</v>
          </cell>
        </row>
        <row r="1018">
          <cell r="A1018" t="str">
            <v>017GK</v>
          </cell>
          <cell r="B1018" t="str">
            <v>MOJON PROTECTOR DE ACERA 10x15x30 cm</v>
          </cell>
          <cell r="C1018" t="str">
            <v>u</v>
          </cell>
          <cell r="D1018">
            <v>15.12</v>
          </cell>
        </row>
        <row r="1019">
          <cell r="A1019" t="str">
            <v>018GK</v>
          </cell>
          <cell r="B1019" t="str">
            <v>MASILLADO DE PISOS CON ADITIVO ENDURECEDOR CUARZO</v>
          </cell>
          <cell r="C1019" t="str">
            <v>m2</v>
          </cell>
          <cell r="D1019">
            <v>3.24</v>
          </cell>
        </row>
        <row r="1020">
          <cell r="A1020" t="str">
            <v>217GK</v>
          </cell>
          <cell r="B1020" t="str">
            <v>TUBO H.G. 2" ISO II (INCLUYE SUELDA)</v>
          </cell>
          <cell r="C1020" t="str">
            <v>m</v>
          </cell>
          <cell r="D1020">
            <v>10.11</v>
          </cell>
        </row>
        <row r="1021">
          <cell r="A1021" t="str">
            <v>242GK</v>
          </cell>
          <cell r="B1021" t="str">
            <v>TUBO H.G. 4" ISO II (INCLUYE SUELDA) ROLADO</v>
          </cell>
          <cell r="C1021" t="str">
            <v>m</v>
          </cell>
          <cell r="D1021">
            <v>28.44</v>
          </cell>
        </row>
        <row r="1022">
          <cell r="A1022" t="str">
            <v>243FG</v>
          </cell>
          <cell r="B1022" t="str">
            <v>JUEGO INFANTIL CASTILLO-TOBOGAN-CHOZON PVC</v>
          </cell>
          <cell r="C1022" t="str">
            <v>u</v>
          </cell>
          <cell r="D1022">
            <v>9327.9</v>
          </cell>
        </row>
        <row r="1023">
          <cell r="A1023" t="str">
            <v>244FG</v>
          </cell>
          <cell r="B1023" t="str">
            <v>JUEGO INFANTIL COLUMPIO-RESBALADERA PVC</v>
          </cell>
          <cell r="C1023" t="str">
            <v>u</v>
          </cell>
          <cell r="D1023">
            <v>4132.3599999999997</v>
          </cell>
        </row>
        <row r="1024">
          <cell r="A1024" t="str">
            <v>245FG</v>
          </cell>
          <cell r="B1024" t="str">
            <v>BANCA METALICA PLATINAS 100x6, 75x6mm PINTADO 2m</v>
          </cell>
          <cell r="C1024" t="str">
            <v>u</v>
          </cell>
          <cell r="D1024">
            <v>189.42</v>
          </cell>
        </row>
        <row r="1025">
          <cell r="A1025" t="str">
            <v>246FG</v>
          </cell>
          <cell r="B1025" t="str">
            <v>JUEGO INFANTIL TOBOGAN-RESBALADERA-CHOZON-GRADA</v>
          </cell>
          <cell r="C1025" t="str">
            <v>u</v>
          </cell>
          <cell r="D1025">
            <v>5787.9</v>
          </cell>
        </row>
        <row r="1026">
          <cell r="A1026" t="str">
            <v>247FG</v>
          </cell>
          <cell r="B1026" t="str">
            <v>JUEGO INFANTIL RESBALADERA-COLUMPIO-TOBOGAN</v>
          </cell>
          <cell r="C1026" t="str">
            <v>u</v>
          </cell>
          <cell r="D1026">
            <v>9327.9</v>
          </cell>
        </row>
        <row r="1027">
          <cell r="A1027" t="str">
            <v>248FG</v>
          </cell>
          <cell r="B1027" t="str">
            <v>JUEGO INFANTIL TIVOLI</v>
          </cell>
          <cell r="C1027" t="str">
            <v>u</v>
          </cell>
          <cell r="D1027">
            <v>1181.18</v>
          </cell>
        </row>
        <row r="1028">
          <cell r="A1028" t="str">
            <v>249FG</v>
          </cell>
          <cell r="B1028" t="str">
            <v>JUEGO INFANTIL RESBALADERA MEDIA</v>
          </cell>
          <cell r="C1028" t="str">
            <v>u</v>
          </cell>
          <cell r="D1028">
            <v>591.17999999999995</v>
          </cell>
        </row>
        <row r="1029">
          <cell r="A1029" t="str">
            <v>250FG</v>
          </cell>
          <cell r="B1029" t="str">
            <v>JUEGO INFANTIL SUBE BAJA 6 ASIENTOSS</v>
          </cell>
          <cell r="C1029" t="str">
            <v>u</v>
          </cell>
          <cell r="D1029">
            <v>768.18</v>
          </cell>
        </row>
        <row r="1030">
          <cell r="A1030" t="str">
            <v>251FG</v>
          </cell>
          <cell r="B1030" t="str">
            <v>JUEGO INFANTIL RESBALADERA EXTRAGRANDE</v>
          </cell>
          <cell r="C1030" t="str">
            <v>u</v>
          </cell>
          <cell r="D1030">
            <v>768.18</v>
          </cell>
        </row>
        <row r="1031">
          <cell r="A1031" t="str">
            <v>252FG</v>
          </cell>
          <cell r="B1031" t="str">
            <v>JUEGO INFANTIL COLUMPIO 3 ASIENTOS</v>
          </cell>
          <cell r="C1031" t="str">
            <v>u</v>
          </cell>
          <cell r="D1031">
            <v>1004.18</v>
          </cell>
        </row>
        <row r="1032">
          <cell r="A1032" t="str">
            <v>253FG</v>
          </cell>
          <cell r="B1032" t="str">
            <v>SUMINISTRO PIEDRA MARMOL VARIADO</v>
          </cell>
          <cell r="C1032" t="str">
            <v>m3</v>
          </cell>
          <cell r="D1032">
            <v>1889.6</v>
          </cell>
        </row>
        <row r="1033">
          <cell r="A1033" t="str">
            <v>295GG</v>
          </cell>
          <cell r="B1033" t="str">
            <v>PLATINA PARA SUJETAR TUBERIA DE 220 mm</v>
          </cell>
          <cell r="C1033" t="str">
            <v>u</v>
          </cell>
          <cell r="D1033">
            <v>15.68</v>
          </cell>
        </row>
        <row r="1034">
          <cell r="A1034" t="str">
            <v>296GG</v>
          </cell>
          <cell r="B1034" t="str">
            <v>PARED FIBROCEMENTO UNA CARA 10mm</v>
          </cell>
          <cell r="C1034" t="str">
            <v>m2</v>
          </cell>
          <cell r="D1034">
            <v>29.19</v>
          </cell>
        </row>
        <row r="1035">
          <cell r="A1035" t="str">
            <v>297GG</v>
          </cell>
          <cell r="B1035" t="str">
            <v>CABLE DE ACERO 5/8"</v>
          </cell>
          <cell r="C1035" t="str">
            <v>m</v>
          </cell>
          <cell r="D1035">
            <v>2.76</v>
          </cell>
        </row>
        <row r="1036">
          <cell r="A1036" t="str">
            <v>298GG</v>
          </cell>
          <cell r="B1036" t="str">
            <v>CABLE DE ACERO 3/8"</v>
          </cell>
          <cell r="C1036" t="str">
            <v>m</v>
          </cell>
          <cell r="D1036">
            <v>2.17</v>
          </cell>
        </row>
        <row r="1037">
          <cell r="A1037" t="str">
            <v>299GG</v>
          </cell>
          <cell r="B1037" t="str">
            <v>GUARDA CABLES 5/8"</v>
          </cell>
          <cell r="C1037" t="str">
            <v>u</v>
          </cell>
          <cell r="D1037">
            <v>1.43</v>
          </cell>
        </row>
        <row r="1038">
          <cell r="A1038" t="str">
            <v>300GG</v>
          </cell>
          <cell r="B1038" t="str">
            <v>GRILLETE 3/8"</v>
          </cell>
          <cell r="C1038" t="str">
            <v>u</v>
          </cell>
          <cell r="D1038">
            <v>1.33</v>
          </cell>
        </row>
        <row r="1039">
          <cell r="A1039" t="str">
            <v>301GG</v>
          </cell>
          <cell r="B1039" t="str">
            <v>MORDAZAS 5/8"</v>
          </cell>
          <cell r="C1039" t="str">
            <v>u</v>
          </cell>
          <cell r="D1039">
            <v>1.1200000000000001</v>
          </cell>
        </row>
        <row r="1040">
          <cell r="A1040" t="str">
            <v>302GG</v>
          </cell>
          <cell r="B1040" t="str">
            <v>ZUNCHO 60mmX6mm</v>
          </cell>
          <cell r="C1040" t="str">
            <v>Kg</v>
          </cell>
          <cell r="D1040">
            <v>3.03</v>
          </cell>
        </row>
        <row r="1041">
          <cell r="A1041" t="str">
            <v>303GG</v>
          </cell>
          <cell r="B1041" t="str">
            <v>TENSOR 1"</v>
          </cell>
          <cell r="C1041" t="str">
            <v>u</v>
          </cell>
          <cell r="D1041">
            <v>19.670000000000002</v>
          </cell>
        </row>
        <row r="1042">
          <cell r="A1042" t="str">
            <v>304GG</v>
          </cell>
          <cell r="B1042" t="str">
            <v>PLANCHA ROLADA (PERFIL TIPO U)</v>
          </cell>
          <cell r="C1042" t="str">
            <v>Kg</v>
          </cell>
          <cell r="D1042">
            <v>1.8</v>
          </cell>
        </row>
        <row r="1043">
          <cell r="A1043" t="str">
            <v>305GG</v>
          </cell>
          <cell r="B1043" t="str">
            <v>PERNO DE ACERO INOXIDABLE 1/2x2"</v>
          </cell>
          <cell r="C1043" t="str">
            <v>u</v>
          </cell>
          <cell r="D1043">
            <v>0.92</v>
          </cell>
        </row>
        <row r="1044">
          <cell r="A1044" t="str">
            <v>306GG</v>
          </cell>
          <cell r="B1044" t="str">
            <v>PERNO DE ACERO INOXIDABLE 1/2x11/2"</v>
          </cell>
          <cell r="C1044" t="str">
            <v>u</v>
          </cell>
          <cell r="D1044">
            <v>0.8</v>
          </cell>
        </row>
        <row r="1045">
          <cell r="A1045" t="str">
            <v>307GG</v>
          </cell>
          <cell r="B1045" t="str">
            <v>PLACA METALICA 40cmX40cmX15mm</v>
          </cell>
          <cell r="C1045" t="str">
            <v>u</v>
          </cell>
          <cell r="D1045">
            <v>44.64</v>
          </cell>
        </row>
        <row r="1046">
          <cell r="A1046" t="str">
            <v>308GG</v>
          </cell>
          <cell r="B1046" t="str">
            <v>TUBERIA ACERO CED.40 di=8"x8.18mm</v>
          </cell>
          <cell r="C1046" t="str">
            <v>m</v>
          </cell>
          <cell r="D1046">
            <v>110.83</v>
          </cell>
        </row>
        <row r="1047">
          <cell r="A1047" t="str">
            <v>309GG</v>
          </cell>
          <cell r="B1047" t="str">
            <v>TEBERIA ACERO CED.40 di=6"x7.11mm</v>
          </cell>
          <cell r="C1047" t="str">
            <v>m</v>
          </cell>
          <cell r="D1047">
            <v>68.61</v>
          </cell>
        </row>
        <row r="1048">
          <cell r="A1048" t="str">
            <v>310GG</v>
          </cell>
          <cell r="B1048" t="str">
            <v>JUEGO INFANTIL TIPO CHOZON+COLUMPIO POLIETILENO</v>
          </cell>
          <cell r="C1048" t="str">
            <v>u</v>
          </cell>
          <cell r="D1048">
            <v>4147.13</v>
          </cell>
        </row>
        <row r="1049">
          <cell r="A1049" t="str">
            <v>313GG</v>
          </cell>
          <cell r="B1049" t="str">
            <v>PANEL ESTRUCTURAL PLACAS OXIDO DE MAGNECIO Y POLIE</v>
          </cell>
          <cell r="C1049" t="str">
            <v>m2</v>
          </cell>
          <cell r="D1049">
            <v>43.94</v>
          </cell>
        </row>
        <row r="1050">
          <cell r="A1050" t="str">
            <v>316GG</v>
          </cell>
          <cell r="B1050" t="str">
            <v>ROTULACION IMPRESA EN LONA EST.TUBO 3/4"X1mm</v>
          </cell>
          <cell r="C1050" t="str">
            <v>m2</v>
          </cell>
          <cell r="D1050">
            <v>30.54</v>
          </cell>
        </row>
        <row r="1051">
          <cell r="A1051" t="str">
            <v>319GG</v>
          </cell>
          <cell r="B1051" t="str">
            <v>MUEBLE DE ACERO INOXIDABLE TIPO ESTANTERIA E1</v>
          </cell>
          <cell r="C1051" t="str">
            <v>u</v>
          </cell>
          <cell r="D1051">
            <v>3040.86</v>
          </cell>
        </row>
        <row r="1052">
          <cell r="A1052" t="str">
            <v>319GA</v>
          </cell>
          <cell r="B1052" t="str">
            <v>MUEBLE DE ACERO INOXIDABLE TIPO ESTANTERIA E2</v>
          </cell>
          <cell r="C1052" t="str">
            <v>u</v>
          </cell>
          <cell r="D1052">
            <v>3807.86</v>
          </cell>
        </row>
        <row r="1053">
          <cell r="A1053" t="str">
            <v>319GB</v>
          </cell>
          <cell r="B1053" t="str">
            <v>MUEBLE DE ACERO INOXIDABLE TIPO ESTANTERIA E3</v>
          </cell>
          <cell r="C1053" t="str">
            <v>u</v>
          </cell>
          <cell r="D1053">
            <v>1187.2</v>
          </cell>
        </row>
        <row r="1054">
          <cell r="A1054" t="str">
            <v>319GC</v>
          </cell>
          <cell r="B1054" t="str">
            <v>MUEBLE A.I. TIPO MESON MF1</v>
          </cell>
          <cell r="C1054" t="str">
            <v>u</v>
          </cell>
          <cell r="D1054">
            <v>1779.8</v>
          </cell>
        </row>
        <row r="1055">
          <cell r="A1055" t="str">
            <v>319GD</v>
          </cell>
          <cell r="B1055" t="str">
            <v>MUEBLE A.I. TIPO MESON MF2</v>
          </cell>
          <cell r="C1055" t="str">
            <v>u</v>
          </cell>
          <cell r="D1055">
            <v>2829.4</v>
          </cell>
        </row>
        <row r="1056">
          <cell r="A1056" t="str">
            <v>319GE</v>
          </cell>
          <cell r="B1056" t="str">
            <v>MUEBLE A.I. TIPO MESON MF3</v>
          </cell>
          <cell r="C1056" t="str">
            <v>u</v>
          </cell>
          <cell r="D1056">
            <v>1885.52</v>
          </cell>
        </row>
        <row r="1057">
          <cell r="A1057" t="str">
            <v>319GF</v>
          </cell>
          <cell r="B1057" t="str">
            <v>MUEBLE A.I. TIPO MESON MF4</v>
          </cell>
          <cell r="C1057" t="str">
            <v>u</v>
          </cell>
          <cell r="D1057">
            <v>1189.8</v>
          </cell>
        </row>
        <row r="1058">
          <cell r="A1058" t="str">
            <v>319GH</v>
          </cell>
          <cell r="B1058" t="str">
            <v>MUEBLE A.I. TIPO MESON MF5</v>
          </cell>
          <cell r="C1058" t="str">
            <v>u</v>
          </cell>
          <cell r="D1058">
            <v>1189.8</v>
          </cell>
        </row>
        <row r="1059">
          <cell r="A1059" t="str">
            <v>320GG</v>
          </cell>
          <cell r="B1059" t="str">
            <v>MUEBLE DE COCINA ALTO ACERO INOXIDABLE A1</v>
          </cell>
          <cell r="C1059" t="str">
            <v>u</v>
          </cell>
          <cell r="D1059">
            <v>1537.05</v>
          </cell>
        </row>
        <row r="1060">
          <cell r="A1060" t="str">
            <v>320GA</v>
          </cell>
          <cell r="B1060" t="str">
            <v>MUEBLE DE COCINA ALTO ACERO INOXIDABLE A2</v>
          </cell>
          <cell r="C1060" t="str">
            <v>u</v>
          </cell>
          <cell r="D1060">
            <v>1728.5</v>
          </cell>
        </row>
        <row r="1061">
          <cell r="A1061" t="str">
            <v>320GB</v>
          </cell>
          <cell r="B1061" t="str">
            <v>MUEBLE DE COCINA ALTO ACERO INOXIDABLE A3</v>
          </cell>
          <cell r="C1061" t="str">
            <v>u</v>
          </cell>
          <cell r="D1061">
            <v>993.25</v>
          </cell>
        </row>
        <row r="1062">
          <cell r="A1062" t="str">
            <v>321GG</v>
          </cell>
          <cell r="B1062" t="str">
            <v>VITRINA FRIGORIFICA TIPO FR1</v>
          </cell>
          <cell r="C1062" t="str">
            <v>u</v>
          </cell>
          <cell r="D1062">
            <v>430.94</v>
          </cell>
        </row>
        <row r="1063">
          <cell r="A1063" t="str">
            <v>322GG</v>
          </cell>
          <cell r="B1063" t="str">
            <v>VITRINA FRIGORIFICA TIPO FR2</v>
          </cell>
          <cell r="C1063" t="str">
            <v>u</v>
          </cell>
          <cell r="D1063">
            <v>289.33999999999997</v>
          </cell>
        </row>
        <row r="1064">
          <cell r="A1064" t="str">
            <v>323GG</v>
          </cell>
          <cell r="B1064" t="str">
            <v>COCINA INDUSTRIAL 3 QUEMADORES</v>
          </cell>
          <cell r="C1064" t="str">
            <v>u</v>
          </cell>
          <cell r="D1064">
            <v>230.34</v>
          </cell>
        </row>
        <row r="1065">
          <cell r="A1065" t="str">
            <v>324GG</v>
          </cell>
          <cell r="B1065" t="str">
            <v>PUERTA ABATIBLE T1 ACERO INOXIDABLE</v>
          </cell>
          <cell r="C1065" t="str">
            <v>u</v>
          </cell>
          <cell r="D1065">
            <v>37.979999999999997</v>
          </cell>
        </row>
        <row r="1066">
          <cell r="A1066" t="str">
            <v>325GG</v>
          </cell>
          <cell r="B1066" t="str">
            <v>PUERTA ABATIBLE T2 ACERO INOXIDABLE</v>
          </cell>
          <cell r="C1066" t="str">
            <v>u</v>
          </cell>
          <cell r="D1066">
            <v>30.3</v>
          </cell>
        </row>
        <row r="1067">
          <cell r="A1067" t="str">
            <v>328GG</v>
          </cell>
          <cell r="B1067" t="str">
            <v>FREGADERO INDUSTRIAL ACERO INOXIDABLE MUEBLE 1POZO</v>
          </cell>
          <cell r="C1067" t="str">
            <v>u</v>
          </cell>
          <cell r="D1067">
            <v>244.26</v>
          </cell>
        </row>
        <row r="1068">
          <cell r="A1068" t="str">
            <v>329GG</v>
          </cell>
          <cell r="B1068" t="str">
            <v>FREGADERO INDUSTRIAL 1 POZO EN ACERO INOXIDABLE</v>
          </cell>
          <cell r="C1068" t="str">
            <v>u</v>
          </cell>
          <cell r="D1068">
            <v>86.27</v>
          </cell>
        </row>
        <row r="1069">
          <cell r="A1069" t="str">
            <v>331GG</v>
          </cell>
          <cell r="B1069" t="str">
            <v>REMATE DE FRISO EN PANELES DE ALUMINIO COMPUESTO</v>
          </cell>
          <cell r="C1069" t="str">
            <v>m</v>
          </cell>
          <cell r="D1069">
            <v>30.12</v>
          </cell>
        </row>
        <row r="1070">
          <cell r="A1070" t="str">
            <v>334GG</v>
          </cell>
          <cell r="B1070" t="str">
            <v>CANALON CHAPA GALVANIZADA 0,8 mm 50X35X35cm DESARR</v>
          </cell>
          <cell r="C1070" t="str">
            <v>m</v>
          </cell>
          <cell r="D1070">
            <v>32.479999999999997</v>
          </cell>
        </row>
        <row r="1071">
          <cell r="A1071" t="str">
            <v>335GG</v>
          </cell>
          <cell r="B1071" t="str">
            <v>MURO CORTINA O CRISTALES SISTEMA TIPO ARANIA</v>
          </cell>
          <cell r="C1071" t="str">
            <v>m2</v>
          </cell>
          <cell r="D1071">
            <v>414.36</v>
          </cell>
        </row>
        <row r="1072">
          <cell r="A1072" t="str">
            <v>336GG</v>
          </cell>
          <cell r="B1072" t="str">
            <v>PUERTAS DE CRISTAL TEMPLADO 10 mm PIVOTE HIDRAULIC</v>
          </cell>
          <cell r="C1072" t="str">
            <v>m2</v>
          </cell>
          <cell r="D1072">
            <v>296.36</v>
          </cell>
        </row>
        <row r="1073">
          <cell r="A1073" t="str">
            <v>337GG</v>
          </cell>
          <cell r="B1073" t="str">
            <v>CELOSIA FIJA DE ALUMINIO A 60 GRADOS VENTILACION</v>
          </cell>
          <cell r="C1073" t="str">
            <v>m2</v>
          </cell>
          <cell r="D1073">
            <v>113.78</v>
          </cell>
        </row>
        <row r="1074">
          <cell r="A1074" t="str">
            <v>338GG</v>
          </cell>
          <cell r="B1074" t="str">
            <v>FLUXOMETRO PARA INODORO</v>
          </cell>
          <cell r="C1074" t="str">
            <v>u</v>
          </cell>
          <cell r="D1074">
            <v>171.43</v>
          </cell>
        </row>
        <row r="1075">
          <cell r="A1075" t="str">
            <v>339GG</v>
          </cell>
          <cell r="B1075" t="str">
            <v>LAVAMANOS DE PEDESTAL INCLUYE ACCESORIOS</v>
          </cell>
          <cell r="C1075" t="str">
            <v>u</v>
          </cell>
          <cell r="D1075">
            <v>74.680000000000007</v>
          </cell>
        </row>
        <row r="1076">
          <cell r="A1076" t="str">
            <v>340GG</v>
          </cell>
          <cell r="B1076" t="str">
            <v>DISPENSADOR DE JABON EN ACERO INOXIDABLE</v>
          </cell>
          <cell r="C1076" t="str">
            <v>u</v>
          </cell>
          <cell r="D1076">
            <v>34.950000000000003</v>
          </cell>
        </row>
        <row r="1077">
          <cell r="A1077" t="str">
            <v>341GG</v>
          </cell>
          <cell r="B1077" t="str">
            <v>BARRAS ACERO INOXIDABLE BAS DISCAPACITADOS(JGO)</v>
          </cell>
          <cell r="C1077" t="str">
            <v>u</v>
          </cell>
          <cell r="D1077">
            <v>329.15</v>
          </cell>
        </row>
        <row r="1078">
          <cell r="A1078" t="str">
            <v>342GG</v>
          </cell>
          <cell r="B1078" t="str">
            <v>ANGULOS DE PROTECCION</v>
          </cell>
          <cell r="C1078" t="str">
            <v>u</v>
          </cell>
          <cell r="D1078">
            <v>15.25</v>
          </cell>
        </row>
        <row r="1079">
          <cell r="A1079" t="str">
            <v>343GG</v>
          </cell>
          <cell r="B1079" t="str">
            <v>BARRAS DE PROTECCION</v>
          </cell>
          <cell r="C1079" t="str">
            <v>m</v>
          </cell>
          <cell r="D1079">
            <v>28.23</v>
          </cell>
        </row>
        <row r="1080">
          <cell r="A1080" t="str">
            <v>346GG</v>
          </cell>
          <cell r="B1080" t="str">
            <v>PUERTA CONTRA INCENDIO RF-120 2,04X2,10 m</v>
          </cell>
          <cell r="C1080" t="str">
            <v>m2</v>
          </cell>
          <cell r="D1080">
            <v>500.68</v>
          </cell>
        </row>
        <row r="1081">
          <cell r="A1081" t="str">
            <v>347GG</v>
          </cell>
          <cell r="B1081" t="str">
            <v>EXHIBIDOR DE ACERO INOXIDABLE EX1</v>
          </cell>
          <cell r="C1081" t="str">
            <v>u</v>
          </cell>
          <cell r="D1081">
            <v>2364.39</v>
          </cell>
        </row>
        <row r="1082">
          <cell r="A1082" t="str">
            <v>347GA</v>
          </cell>
          <cell r="B1082" t="str">
            <v>EXHIBIDOR DE ACERO INOXIDABLE EX2</v>
          </cell>
          <cell r="C1082" t="str">
            <v>u</v>
          </cell>
          <cell r="D1082">
            <v>1586.26</v>
          </cell>
        </row>
        <row r="1083">
          <cell r="A1083" t="str">
            <v>347GB</v>
          </cell>
          <cell r="B1083" t="str">
            <v>EXHIBIDOR DE ACERO INOXIDABLE EX3</v>
          </cell>
          <cell r="C1083" t="str">
            <v>u</v>
          </cell>
          <cell r="D1083">
            <v>1623.81</v>
          </cell>
        </row>
        <row r="1084">
          <cell r="A1084" t="str">
            <v>348GG</v>
          </cell>
          <cell r="B1084" t="str">
            <v>VITRINA DE ACERO INOXIDABLE V1</v>
          </cell>
          <cell r="C1084" t="str">
            <v>u</v>
          </cell>
          <cell r="D1084">
            <v>1079.94</v>
          </cell>
        </row>
        <row r="1085">
          <cell r="A1085" t="str">
            <v>348GA</v>
          </cell>
          <cell r="B1085" t="str">
            <v>VITRINA DE ACERO INOXIDABLE V2</v>
          </cell>
          <cell r="C1085" t="str">
            <v>u</v>
          </cell>
          <cell r="D1085">
            <v>1051.57</v>
          </cell>
        </row>
        <row r="1086">
          <cell r="A1086" t="str">
            <v>360GG</v>
          </cell>
          <cell r="B1086" t="str">
            <v>PROTECCION DE A.I. PARA REFLECTOR TIPO CANASTA</v>
          </cell>
          <cell r="C1086" t="str">
            <v>u</v>
          </cell>
          <cell r="D1086">
            <v>39.65</v>
          </cell>
        </row>
        <row r="1087">
          <cell r="A1087" t="str">
            <v>812EF</v>
          </cell>
          <cell r="B1087" t="str">
            <v>PINTURA PARA CANCHAS INC. IMPRIMANTE EPOXICO</v>
          </cell>
          <cell r="C1087" t="str">
            <v>m2</v>
          </cell>
          <cell r="D1087">
            <v>6.3</v>
          </cell>
        </row>
        <row r="1088">
          <cell r="A1088" t="str">
            <v>192EX</v>
          </cell>
          <cell r="B1088" t="str">
            <v>CONTRAPISO H.S. e=5 cm f'c=180 kg/cm2+malla+pigmen</v>
          </cell>
          <cell r="C1088" t="str">
            <v>m2</v>
          </cell>
          <cell r="D1088">
            <v>16.91</v>
          </cell>
        </row>
        <row r="1089">
          <cell r="A1089" t="str">
            <v>457FG</v>
          </cell>
          <cell r="B1089" t="str">
            <v>VARILLA DE ANCLAJE TIPO PERNO d=12 mm</v>
          </cell>
          <cell r="C1089" t="str">
            <v>u</v>
          </cell>
          <cell r="D1089">
            <v>4.16</v>
          </cell>
        </row>
        <row r="1090">
          <cell r="A1090" t="str">
            <v>361GG</v>
          </cell>
          <cell r="B1090" t="str">
            <v>FACHALETA</v>
          </cell>
          <cell r="C1090" t="str">
            <v>m2</v>
          </cell>
          <cell r="D1090">
            <v>21.46</v>
          </cell>
        </row>
        <row r="1091">
          <cell r="A1091" t="str">
            <v>297GA</v>
          </cell>
          <cell r="B1091" t="str">
            <v>LEVANTADA DE CERAMICA DE PISO INC.DESALOJO</v>
          </cell>
          <cell r="C1091" t="str">
            <v>m</v>
          </cell>
          <cell r="D1091">
            <v>1.1100000000000001</v>
          </cell>
        </row>
        <row r="1092">
          <cell r="A1092" t="str">
            <v>362GG</v>
          </cell>
          <cell r="B1092" t="str">
            <v>ESFERA CON TUBO CIRCULAR DE ACERO INOXIDABLE</v>
          </cell>
          <cell r="C1092" t="str">
            <v>u</v>
          </cell>
          <cell r="D1092">
            <v>3894.72</v>
          </cell>
        </row>
        <row r="1093">
          <cell r="A1093" t="str">
            <v>363GG</v>
          </cell>
          <cell r="B1093" t="str">
            <v>MAKATETA DE ACERO INOXIDABLE</v>
          </cell>
          <cell r="C1093" t="str">
            <v>u</v>
          </cell>
          <cell r="D1093">
            <v>2842.02</v>
          </cell>
        </row>
        <row r="1094">
          <cell r="A1094" t="str">
            <v>364GG</v>
          </cell>
          <cell r="B1094" t="str">
            <v>JUEGO INFANTIL TIPO CONJUNTO # 07 5,80X7,80 m</v>
          </cell>
          <cell r="C1094" t="str">
            <v>u</v>
          </cell>
          <cell r="D1094">
            <v>9715.15</v>
          </cell>
        </row>
        <row r="1095">
          <cell r="A1095" t="str">
            <v>365GG</v>
          </cell>
          <cell r="B1095" t="str">
            <v>JUEGO INFANTIL TIPO CONJUNTO # 21 6.00X6.00 m</v>
          </cell>
          <cell r="C1095" t="str">
            <v>u</v>
          </cell>
          <cell r="D1095">
            <v>8635.25</v>
          </cell>
        </row>
        <row r="1096">
          <cell r="A1096" t="str">
            <v>366GG</v>
          </cell>
          <cell r="B1096" t="str">
            <v>JUEGO INFANTIL TIPO CONJUNTO # 18 11.00X6.00 m</v>
          </cell>
          <cell r="C1096" t="str">
            <v>u</v>
          </cell>
          <cell r="D1096">
            <v>15487.87</v>
          </cell>
        </row>
        <row r="1097">
          <cell r="A1097" t="str">
            <v>367GG</v>
          </cell>
          <cell r="B1097" t="str">
            <v>JUEGO INFANTIL TIPO CONJUNTO # 04  4.00X7.00 m</v>
          </cell>
          <cell r="C1097" t="str">
            <v>u</v>
          </cell>
          <cell r="D1097">
            <v>8814.11</v>
          </cell>
        </row>
        <row r="1098">
          <cell r="A1098" t="str">
            <v>368GG</v>
          </cell>
          <cell r="B1098" t="str">
            <v>JUEGO INFANTIL TIPO CONJUNTO C-02 2.7X1.50 m</v>
          </cell>
          <cell r="C1098" t="str">
            <v>u</v>
          </cell>
          <cell r="D1098">
            <v>1868.81</v>
          </cell>
        </row>
        <row r="1099">
          <cell r="A1099" t="str">
            <v>369GG</v>
          </cell>
          <cell r="B1099" t="str">
            <v>JUEGO INFANTIL TIPO COLUMPIO 2P</v>
          </cell>
          <cell r="C1099" t="str">
            <v>u</v>
          </cell>
          <cell r="D1099">
            <v>1527.43</v>
          </cell>
        </row>
        <row r="1100">
          <cell r="A1100" t="str">
            <v>370GG</v>
          </cell>
          <cell r="B1100" t="str">
            <v>PUERTA FIJA DE MADERA DE PVC TIPO MEDIEVAL</v>
          </cell>
          <cell r="C1100" t="str">
            <v>u</v>
          </cell>
          <cell r="D1100">
            <v>1416.89</v>
          </cell>
        </row>
        <row r="1101">
          <cell r="A1101" t="str">
            <v>371GG</v>
          </cell>
          <cell r="B1101" t="str">
            <v>VENTANA DE MADERA TIPO MEDIEVAL PROYECCION ADENTRO</v>
          </cell>
          <cell r="C1101" t="str">
            <v>m2</v>
          </cell>
          <cell r="D1101">
            <v>50.27</v>
          </cell>
        </row>
        <row r="1102">
          <cell r="A1102" t="str">
            <v>372GG</v>
          </cell>
          <cell r="B1102" t="str">
            <v>CERRAMIENTO PERIMETRAL MALLA TUBO RECT.40X40X3mm</v>
          </cell>
          <cell r="C1102" t="str">
            <v>m2</v>
          </cell>
          <cell r="D1102">
            <v>50.94</v>
          </cell>
        </row>
        <row r="1103">
          <cell r="A1103" t="str">
            <v>373GG</v>
          </cell>
          <cell r="B1103" t="str">
            <v>REVESTIMIENTO CON CONCRETO ESTAMPADO TEXTURIZADO</v>
          </cell>
          <cell r="C1103" t="str">
            <v>m2</v>
          </cell>
          <cell r="D1103">
            <v>65.2</v>
          </cell>
        </row>
        <row r="1104">
          <cell r="A1104" t="str">
            <v>018GN</v>
          </cell>
          <cell r="B1104" t="str">
            <v>ALISADO DE PISO CON ENDURECEDOR DE CUARZO COLOR</v>
          </cell>
          <cell r="C1104" t="str">
            <v>m2</v>
          </cell>
          <cell r="D1104">
            <v>2.19</v>
          </cell>
        </row>
        <row r="1105">
          <cell r="A1105" t="str">
            <v>374GG</v>
          </cell>
          <cell r="B1105" t="str">
            <v>GENERADOR 11HP 4500V CONTINUOS A GASOLINA 4TIEMPOS</v>
          </cell>
          <cell r="C1105" t="str">
            <v>u</v>
          </cell>
          <cell r="D1105">
            <v>710.01</v>
          </cell>
        </row>
        <row r="1106">
          <cell r="A1106" t="str">
            <v>375GG</v>
          </cell>
          <cell r="B1106" t="str">
            <v>LINEA SELIZACION DE CAL CANCHAS a=10cm</v>
          </cell>
          <cell r="C1106" t="str">
            <v>m</v>
          </cell>
          <cell r="D1106">
            <v>0.15</v>
          </cell>
        </row>
        <row r="1107">
          <cell r="A1107" t="str">
            <v>376GG</v>
          </cell>
          <cell r="B1107" t="str">
            <v>REUBICACION Y MANTENIMIENTO DE ARCOS DE FUTBOL</v>
          </cell>
          <cell r="C1107" t="str">
            <v>u</v>
          </cell>
          <cell r="D1107">
            <v>66.709999999999994</v>
          </cell>
        </row>
        <row r="1108">
          <cell r="A1108" t="str">
            <v>377GG</v>
          </cell>
          <cell r="B1108" t="str">
            <v>MALLA DE GALLINERO</v>
          </cell>
          <cell r="C1108" t="str">
            <v>m2</v>
          </cell>
          <cell r="D1108">
            <v>2.41</v>
          </cell>
        </row>
        <row r="1109">
          <cell r="A1109" t="str">
            <v>378GG</v>
          </cell>
          <cell r="B1109" t="str">
            <v>RETIRO Y COLOCACION DE CERRAMIENTO DE MALLA</v>
          </cell>
          <cell r="C1109" t="str">
            <v>m</v>
          </cell>
          <cell r="D1109">
            <v>8.33</v>
          </cell>
        </row>
        <row r="1110">
          <cell r="A1110" t="str">
            <v>379GG</v>
          </cell>
          <cell r="B1110" t="str">
            <v>RETIRO/TRANSPORTE LETRERO INFORMATIVO EL COLONO</v>
          </cell>
          <cell r="C1110" t="str">
            <v>u</v>
          </cell>
          <cell r="D1110">
            <v>40.520000000000003</v>
          </cell>
        </row>
        <row r="1111">
          <cell r="A1111" t="str">
            <v>380GG</v>
          </cell>
          <cell r="B1111" t="str">
            <v>RETIRO DE PLACAS CONMEMORATIVASDE CERAMICA</v>
          </cell>
          <cell r="C1111" t="str">
            <v>u</v>
          </cell>
          <cell r="D1111">
            <v>6.35</v>
          </cell>
        </row>
        <row r="1112">
          <cell r="A1112" t="str">
            <v>381GG</v>
          </cell>
          <cell r="B1112" t="str">
            <v>RETIRO Y TRANSPORTE DE ASTA DE BANDERA</v>
          </cell>
          <cell r="C1112" t="str">
            <v>u</v>
          </cell>
          <cell r="D1112">
            <v>122.44</v>
          </cell>
        </row>
        <row r="1113">
          <cell r="A1113" t="str">
            <v>382GG</v>
          </cell>
          <cell r="B1113" t="str">
            <v>APUNTALAMIENTO DE MUROS INCLUYE RETIRO</v>
          </cell>
          <cell r="C1113" t="str">
            <v>m</v>
          </cell>
          <cell r="D1113">
            <v>3.68</v>
          </cell>
        </row>
        <row r="1114">
          <cell r="A1114" t="str">
            <v>383GG</v>
          </cell>
          <cell r="B1114" t="str">
            <v>HIDROFUGANTE EN MURO DE PIEDRA</v>
          </cell>
          <cell r="C1114" t="str">
            <v>m2</v>
          </cell>
          <cell r="D1114">
            <v>3.39</v>
          </cell>
        </row>
        <row r="1115">
          <cell r="A1115" t="str">
            <v>384GG</v>
          </cell>
          <cell r="B1115" t="str">
            <v>MALLA DE TUMBADO PARA ENLUCIDOS</v>
          </cell>
          <cell r="C1115" t="str">
            <v>m2</v>
          </cell>
          <cell r="D1115">
            <v>2.94</v>
          </cell>
        </row>
        <row r="1116">
          <cell r="A1116" t="str">
            <v>385GG</v>
          </cell>
          <cell r="B1116" t="str">
            <v>MALLA PLASTICA JUNTAS EN ENLUCIDO</v>
          </cell>
          <cell r="C1116" t="str">
            <v>m2</v>
          </cell>
          <cell r="D1116">
            <v>5.54</v>
          </cell>
        </row>
        <row r="1117">
          <cell r="A1117" t="str">
            <v>386GG</v>
          </cell>
          <cell r="B1117" t="str">
            <v>CAJA DE REVISION 120x120x135cm CON TAPA DE H.F.</v>
          </cell>
          <cell r="C1117" t="str">
            <v>u</v>
          </cell>
          <cell r="D1117">
            <v>448.61</v>
          </cell>
        </row>
        <row r="1118">
          <cell r="A1118" t="str">
            <v>387GG</v>
          </cell>
          <cell r="B1118" t="str">
            <v>BALDOSA DE PIEDRA BUSARDEADA</v>
          </cell>
          <cell r="C1118" t="str">
            <v>m2</v>
          </cell>
          <cell r="D1118">
            <v>43.11</v>
          </cell>
        </row>
        <row r="1119">
          <cell r="A1119" t="str">
            <v>388GG</v>
          </cell>
          <cell r="B1119" t="str">
            <v>ESCALON DE PIEDRA BUSARDEADO</v>
          </cell>
          <cell r="C1119" t="str">
            <v>m</v>
          </cell>
          <cell r="D1119">
            <v>22.5</v>
          </cell>
        </row>
        <row r="1120">
          <cell r="A1120" t="str">
            <v>389GG</v>
          </cell>
          <cell r="B1120" t="str">
            <v>ESTRUCTURA DE MADERA VIGAS DE 12X8cm</v>
          </cell>
          <cell r="C1120" t="str">
            <v>m</v>
          </cell>
          <cell r="D1120">
            <v>14.38</v>
          </cell>
        </row>
        <row r="1121">
          <cell r="A1121" t="str">
            <v>390GG</v>
          </cell>
          <cell r="B1121" t="str">
            <v>ANCLAJE FI=25mm INC.PERFORACION ACERO Y PLACA</v>
          </cell>
          <cell r="C1121" t="str">
            <v>m</v>
          </cell>
          <cell r="D1121">
            <v>22.88</v>
          </cell>
        </row>
        <row r="1122">
          <cell r="A1122" t="str">
            <v>394GG</v>
          </cell>
          <cell r="B1122" t="str">
            <v>LONA TENSADA-ESTRUCTURA-TENSORES-ACCESORIOS</v>
          </cell>
          <cell r="C1122" t="str">
            <v>m2</v>
          </cell>
          <cell r="D1122">
            <v>141.21</v>
          </cell>
        </row>
        <row r="1123">
          <cell r="A1123" t="str">
            <v>392GG</v>
          </cell>
          <cell r="B1123" t="str">
            <v>BIODIGESTOR 3000 LT (INC.KIT INSTAL)</v>
          </cell>
          <cell r="C1123" t="str">
            <v>u</v>
          </cell>
          <cell r="D1123">
            <v>3203.51</v>
          </cell>
        </row>
        <row r="1124">
          <cell r="A1124" t="str">
            <v>393GG</v>
          </cell>
          <cell r="B1124" t="str">
            <v>CAMARA DE H.A.PARA RETENCION DE LODOS INC.TAPAS</v>
          </cell>
          <cell r="C1124" t="str">
            <v>u</v>
          </cell>
          <cell r="D1124">
            <v>1504.23</v>
          </cell>
        </row>
        <row r="1125">
          <cell r="A1125" t="str">
            <v>395GG</v>
          </cell>
          <cell r="B1125" t="str">
            <v>LIMPIEZA DE DUCTO Y COLOCACION DE GUIA</v>
          </cell>
          <cell r="C1125" t="str">
            <v>m</v>
          </cell>
          <cell r="D1125">
            <v>1.24</v>
          </cell>
        </row>
        <row r="1126">
          <cell r="A1126" t="str">
            <v>402GG</v>
          </cell>
          <cell r="B1126" t="str">
            <v>PLASTICO DE INVERNADERO Y CABLE DE ACERO 4mm</v>
          </cell>
          <cell r="C1126" t="str">
            <v>m2</v>
          </cell>
          <cell r="D1126">
            <v>5.41</v>
          </cell>
        </row>
        <row r="1127">
          <cell r="A1127" t="str">
            <v>396GG</v>
          </cell>
          <cell r="B1127" t="str">
            <v>MAQUINA DE EJERCICIO CAMINADORA</v>
          </cell>
          <cell r="C1127" t="str">
            <v>u</v>
          </cell>
          <cell r="D1127">
            <v>936.86</v>
          </cell>
        </row>
        <row r="1128">
          <cell r="A1128" t="str">
            <v>397GG</v>
          </cell>
          <cell r="B1128" t="str">
            <v>MAQUINA DE EJERCICIO ELEVADOR</v>
          </cell>
          <cell r="C1128" t="str">
            <v>u</v>
          </cell>
          <cell r="D1128">
            <v>1432.46</v>
          </cell>
        </row>
        <row r="1129">
          <cell r="A1129" t="str">
            <v>398GG</v>
          </cell>
          <cell r="B1129" t="str">
            <v>MAQUINA DE EJERCICIO BALANCIN</v>
          </cell>
          <cell r="C1129" t="str">
            <v>u</v>
          </cell>
          <cell r="D1129">
            <v>866.06</v>
          </cell>
        </row>
        <row r="1130">
          <cell r="A1130" t="str">
            <v>399GG</v>
          </cell>
          <cell r="B1130" t="str">
            <v>MAQUINA DE EJERCICIO ESQUI</v>
          </cell>
          <cell r="C1130" t="str">
            <v>u</v>
          </cell>
          <cell r="D1130">
            <v>1007.66</v>
          </cell>
        </row>
        <row r="1131">
          <cell r="A1131" t="str">
            <v>400GG</v>
          </cell>
          <cell r="B1131" t="str">
            <v>MAQUINA DE EJERCICIO MONOCOLUMPIO</v>
          </cell>
          <cell r="C1131" t="str">
            <v>u</v>
          </cell>
          <cell r="D1131">
            <v>984.06</v>
          </cell>
        </row>
        <row r="1132">
          <cell r="A1132" t="str">
            <v>915FJ</v>
          </cell>
          <cell r="B1132" t="str">
            <v>JARDIN VERTICAL INC. SOPORTE+VEGETACION</v>
          </cell>
          <cell r="C1132" t="str">
            <v>m2</v>
          </cell>
          <cell r="D1132">
            <v>266.89999999999998</v>
          </cell>
        </row>
        <row r="1133">
          <cell r="A1133" t="str">
            <v>2A</v>
          </cell>
          <cell r="B1133" t="str">
            <v>ACCESORIOS H.G. 1/2"</v>
          </cell>
          <cell r="C1133" t="str">
            <v>u</v>
          </cell>
          <cell r="D1133">
            <v>21.22</v>
          </cell>
        </row>
        <row r="1134">
          <cell r="A1134" t="str">
            <v>4A</v>
          </cell>
          <cell r="B1134" t="str">
            <v>ACCESORIOS H.G. 3/4"</v>
          </cell>
          <cell r="C1134" t="str">
            <v>u</v>
          </cell>
          <cell r="D1134">
            <v>24.94</v>
          </cell>
        </row>
        <row r="1135">
          <cell r="A1135" t="str">
            <v>674A</v>
          </cell>
          <cell r="B1135" t="str">
            <v>ACCESORIOS H.G. 1"</v>
          </cell>
          <cell r="C1135" t="str">
            <v>u</v>
          </cell>
          <cell r="D1135">
            <v>31.19</v>
          </cell>
        </row>
        <row r="1136">
          <cell r="A1136" t="str">
            <v>6A</v>
          </cell>
          <cell r="B1136" t="str">
            <v>ACOMETIDA INTRADOMICILIARIA AA.PP 1/2"</v>
          </cell>
          <cell r="C1136" t="str">
            <v>u</v>
          </cell>
          <cell r="D1136">
            <v>34.85</v>
          </cell>
        </row>
        <row r="1137">
          <cell r="A1137" t="str">
            <v>8A</v>
          </cell>
          <cell r="B1137" t="str">
            <v>ACOMETIDA A RED MATRIZ DE AA.PP. 32mm x 1/2"</v>
          </cell>
          <cell r="C1137" t="str">
            <v>u</v>
          </cell>
          <cell r="D1137">
            <v>82.44</v>
          </cell>
        </row>
        <row r="1138">
          <cell r="A1138" t="str">
            <v>10A</v>
          </cell>
          <cell r="B1138" t="str">
            <v>ACOMETIDA A RED MATRIZ DE AA.PP. 40 o 50mm x 1/2"</v>
          </cell>
          <cell r="C1138" t="str">
            <v>u</v>
          </cell>
          <cell r="D1138">
            <v>82.92</v>
          </cell>
        </row>
        <row r="1139">
          <cell r="A1139" t="str">
            <v>14A</v>
          </cell>
          <cell r="B1139" t="str">
            <v>ACOMETIDA A RED MATRIZ DE AA.PP. 63mm x 1/2"</v>
          </cell>
          <cell r="C1139" t="str">
            <v>u</v>
          </cell>
          <cell r="D1139">
            <v>84.44</v>
          </cell>
        </row>
        <row r="1140">
          <cell r="A1140" t="str">
            <v>16A</v>
          </cell>
          <cell r="B1140" t="str">
            <v>ACOMETIDA A RED MATRIZ DE AA.PP. 63mm x 3/4"</v>
          </cell>
          <cell r="C1140" t="str">
            <v>u</v>
          </cell>
          <cell r="D1140">
            <v>91.68</v>
          </cell>
        </row>
        <row r="1141">
          <cell r="A1141" t="str">
            <v>18A</v>
          </cell>
          <cell r="B1141" t="str">
            <v>ACOMETIDA A RED MATRIZ DE AA.PP. 63mm x 1"</v>
          </cell>
          <cell r="C1141" t="str">
            <v>u</v>
          </cell>
          <cell r="D1141">
            <v>117.36</v>
          </cell>
        </row>
        <row r="1142">
          <cell r="A1142" t="str">
            <v>20A</v>
          </cell>
          <cell r="B1142" t="str">
            <v>ACOMETIDA A RED MATRIZ DE AA.PP. 75mm x 1/2"</v>
          </cell>
          <cell r="C1142" t="str">
            <v>u</v>
          </cell>
          <cell r="D1142">
            <v>85.47</v>
          </cell>
        </row>
        <row r="1143">
          <cell r="A1143" t="str">
            <v>22A</v>
          </cell>
          <cell r="B1143" t="str">
            <v>ACOMETIDA A RED MATRIZ DE AA.PP. 90mm x 1/2"</v>
          </cell>
          <cell r="C1143" t="str">
            <v>u</v>
          </cell>
          <cell r="D1143">
            <v>86.27</v>
          </cell>
        </row>
        <row r="1144">
          <cell r="A1144" t="str">
            <v>24A</v>
          </cell>
          <cell r="B1144" t="str">
            <v>ACOMETIDA A RED MATRIZ DE AA.PP. 110mm x 1/2"</v>
          </cell>
          <cell r="C1144" t="str">
            <v>u</v>
          </cell>
          <cell r="D1144">
            <v>87.28</v>
          </cell>
        </row>
        <row r="1145">
          <cell r="A1145" t="str">
            <v>28A</v>
          </cell>
          <cell r="B1145" t="str">
            <v>ACOMETIDA A RED MATRIZ DE AA.PP. 160mm x 1/2"</v>
          </cell>
          <cell r="C1145" t="str">
            <v>u</v>
          </cell>
          <cell r="D1145">
            <v>107.04</v>
          </cell>
        </row>
        <row r="1146">
          <cell r="A1146" t="str">
            <v>30A</v>
          </cell>
          <cell r="B1146" t="str">
            <v>ACOMETIDA A RED MATRIZ DE AA.PP. 200mm x 1/2"</v>
          </cell>
          <cell r="C1146" t="str">
            <v>u</v>
          </cell>
          <cell r="D1146">
            <v>168.56</v>
          </cell>
        </row>
        <row r="1147">
          <cell r="A1147" t="str">
            <v>26A</v>
          </cell>
          <cell r="B1147" t="str">
            <v>ACOM. A RED MATRIZ AA.PP.110mm x1/2" INC. ANCLAJE</v>
          </cell>
          <cell r="C1147" t="str">
            <v>u</v>
          </cell>
          <cell r="D1147">
            <v>92.83</v>
          </cell>
        </row>
        <row r="1148">
          <cell r="A1148" t="str">
            <v>32A</v>
          </cell>
          <cell r="B1148" t="str">
            <v>ADAPTADOR PVC E/C 2" x 63 mm</v>
          </cell>
          <cell r="C1148" t="str">
            <v>u</v>
          </cell>
          <cell r="D1148">
            <v>5.35</v>
          </cell>
        </row>
        <row r="1149">
          <cell r="A1149" t="str">
            <v>34A</v>
          </cell>
          <cell r="B1149" t="str">
            <v>ANCLAJES DE HORMIGON 0.40x0.40x0.10 m</v>
          </cell>
          <cell r="C1149" t="str">
            <v>u</v>
          </cell>
          <cell r="D1149">
            <v>4.82</v>
          </cell>
        </row>
        <row r="1150">
          <cell r="A1150" t="str">
            <v>36A</v>
          </cell>
          <cell r="B1150" t="str">
            <v>ANCLAJES DE HORMIGON 0.50x0.50x0.20 m</v>
          </cell>
          <cell r="C1150" t="str">
            <v>u</v>
          </cell>
          <cell r="D1150">
            <v>14.98</v>
          </cell>
        </row>
        <row r="1151">
          <cell r="A1151" t="str">
            <v>38A</v>
          </cell>
          <cell r="B1151" t="str">
            <v>ANCLAJES DE HORMIGON 1.00x1.00x0.40 m</v>
          </cell>
          <cell r="C1151" t="str">
            <v>u</v>
          </cell>
          <cell r="D1151">
            <v>60.98</v>
          </cell>
        </row>
        <row r="1152">
          <cell r="A1152" t="str">
            <v>722A</v>
          </cell>
          <cell r="B1152" t="str">
            <v>ASPERSOR GRAHD RH 1" # 7,0x3,2</v>
          </cell>
          <cell r="C1152" t="str">
            <v>u</v>
          </cell>
          <cell r="D1152">
            <v>10.97</v>
          </cell>
        </row>
        <row r="1153">
          <cell r="A1153" t="str">
            <v>700A</v>
          </cell>
          <cell r="B1153" t="str">
            <v>BOCA DE FUEGO H.F. d=2"  DOS SALIDAS INC. ACCESOR.</v>
          </cell>
          <cell r="C1153" t="str">
            <v>u</v>
          </cell>
          <cell r="D1153">
            <v>698.31</v>
          </cell>
        </row>
        <row r="1154">
          <cell r="A1154" t="str">
            <v>306A</v>
          </cell>
          <cell r="B1154" t="str">
            <v>CAJA DE ACERA H.F. TIPO IEOS</v>
          </cell>
          <cell r="C1154" t="str">
            <v>u</v>
          </cell>
          <cell r="D1154">
            <v>32.19</v>
          </cell>
        </row>
        <row r="1155">
          <cell r="A1155" t="str">
            <v>40A</v>
          </cell>
          <cell r="B1155" t="str">
            <v>CAJA VALVULA CONICA H.F. 6"</v>
          </cell>
          <cell r="C1155" t="str">
            <v>u</v>
          </cell>
          <cell r="D1155">
            <v>29.24</v>
          </cell>
        </row>
        <row r="1156">
          <cell r="A1156" t="str">
            <v>42A</v>
          </cell>
          <cell r="B1156" t="str">
            <v>CAJA VALVULA TIPO IEOS d=150 mm</v>
          </cell>
          <cell r="C1156" t="str">
            <v>u</v>
          </cell>
          <cell r="D1156">
            <v>40.92</v>
          </cell>
        </row>
        <row r="1157">
          <cell r="A1157" t="str">
            <v>308A</v>
          </cell>
          <cell r="B1157" t="str">
            <v>CAJA Y LLAVE DE ACERA</v>
          </cell>
          <cell r="C1157" t="str">
            <v>u</v>
          </cell>
          <cell r="D1157">
            <v>45.31</v>
          </cell>
        </row>
        <row r="1158">
          <cell r="A1158" t="str">
            <v>44A</v>
          </cell>
          <cell r="B1158" t="str">
            <v>CAMARA DE VALVULA 0.60*0.60*1.00m f'c=210 kg/cm2</v>
          </cell>
          <cell r="C1158" t="str">
            <v>u</v>
          </cell>
          <cell r="D1158">
            <v>105.81</v>
          </cell>
        </row>
        <row r="1159">
          <cell r="A1159" t="str">
            <v>702A</v>
          </cell>
          <cell r="B1159" t="str">
            <v>CAMARA DE VALVULA H.A.TIPO I d=200-400cm 210kg/cm2</v>
          </cell>
          <cell r="C1159" t="str">
            <v>u</v>
          </cell>
          <cell r="D1159">
            <v>2126.4899999999998</v>
          </cell>
        </row>
        <row r="1160">
          <cell r="A1160" t="str">
            <v>672A</v>
          </cell>
          <cell r="B1160" t="str">
            <v>CODO H.G. 3" ROSCABLE</v>
          </cell>
          <cell r="C1160" t="str">
            <v>u</v>
          </cell>
          <cell r="D1160">
            <v>12.78</v>
          </cell>
        </row>
        <row r="1161">
          <cell r="A1161" t="str">
            <v>46A</v>
          </cell>
          <cell r="B1161" t="str">
            <v>CODO PVC-P d=1/2" ROSCABLE</v>
          </cell>
          <cell r="C1161" t="str">
            <v>u</v>
          </cell>
          <cell r="D1161">
            <v>0.98</v>
          </cell>
        </row>
        <row r="1162">
          <cell r="A1162" t="str">
            <v>712A</v>
          </cell>
          <cell r="B1162" t="str">
            <v>CODO PVC-P d=1/2"x45ø ROSCABLE</v>
          </cell>
          <cell r="C1162" t="str">
            <v>u</v>
          </cell>
          <cell r="D1162">
            <v>1.37</v>
          </cell>
        </row>
        <row r="1163">
          <cell r="A1163" t="str">
            <v>48A</v>
          </cell>
          <cell r="B1163" t="str">
            <v>CODO PVC-P d=3/4" ROSCABLE</v>
          </cell>
          <cell r="C1163" t="str">
            <v>u</v>
          </cell>
          <cell r="D1163">
            <v>1.3</v>
          </cell>
        </row>
        <row r="1164">
          <cell r="A1164" t="str">
            <v>718A</v>
          </cell>
          <cell r="B1164" t="str">
            <v>CODO PVC-P d=1"x45ø ROSCABLE</v>
          </cell>
          <cell r="C1164" t="str">
            <v>u</v>
          </cell>
          <cell r="D1164">
            <v>3.37</v>
          </cell>
        </row>
        <row r="1165">
          <cell r="A1165" t="str">
            <v>50A</v>
          </cell>
          <cell r="B1165" t="str">
            <v>CODO PVC-P d=1" ROSCABLE</v>
          </cell>
          <cell r="C1165" t="str">
            <v>u</v>
          </cell>
          <cell r="D1165">
            <v>2.36</v>
          </cell>
        </row>
        <row r="1166">
          <cell r="A1166" t="str">
            <v>52A</v>
          </cell>
          <cell r="B1166" t="str">
            <v>CODO PVC-P D=32 mm * 90ø E/C</v>
          </cell>
          <cell r="C1166" t="str">
            <v>u</v>
          </cell>
          <cell r="D1166">
            <v>0.7</v>
          </cell>
        </row>
        <row r="1167">
          <cell r="A1167" t="str">
            <v>54A</v>
          </cell>
          <cell r="B1167" t="str">
            <v>CODO PVC-P D=40 mm * 90ø E/C</v>
          </cell>
          <cell r="C1167" t="str">
            <v>u</v>
          </cell>
          <cell r="D1167">
            <v>1.25</v>
          </cell>
        </row>
        <row r="1168">
          <cell r="A1168" t="str">
            <v>56A</v>
          </cell>
          <cell r="B1168" t="str">
            <v>CODO PVC-P D=50 mm * 90ø E/C</v>
          </cell>
          <cell r="C1168" t="str">
            <v>u</v>
          </cell>
          <cell r="D1168">
            <v>1.52</v>
          </cell>
        </row>
        <row r="1169">
          <cell r="A1169" t="str">
            <v>58A</v>
          </cell>
          <cell r="B1169" t="str">
            <v>CODO PVC-P D=63 mm * 90ø E/C</v>
          </cell>
          <cell r="C1169" t="str">
            <v>u</v>
          </cell>
          <cell r="D1169">
            <v>2.93</v>
          </cell>
        </row>
        <row r="1170">
          <cell r="A1170" t="str">
            <v>60A</v>
          </cell>
          <cell r="B1170" t="str">
            <v>CODO PVC-P D=90 mm * 90ø E/C</v>
          </cell>
          <cell r="C1170" t="str">
            <v>u</v>
          </cell>
          <cell r="D1170">
            <v>6.53</v>
          </cell>
        </row>
        <row r="1171">
          <cell r="A1171" t="str">
            <v>62A</v>
          </cell>
          <cell r="B1171" t="str">
            <v>CODO PVC-P D=32 mm * 45ø E/C</v>
          </cell>
          <cell r="C1171" t="str">
            <v>u</v>
          </cell>
          <cell r="D1171">
            <v>0.8</v>
          </cell>
        </row>
        <row r="1172">
          <cell r="A1172" t="str">
            <v>64A</v>
          </cell>
          <cell r="B1172" t="str">
            <v>CODO PVC-P D=40 mm * 45ø E/C</v>
          </cell>
          <cell r="C1172" t="str">
            <v>u</v>
          </cell>
          <cell r="D1172">
            <v>1.98</v>
          </cell>
        </row>
        <row r="1173">
          <cell r="A1173" t="str">
            <v>66A</v>
          </cell>
          <cell r="B1173" t="str">
            <v>CODO PVC-P D=50 mm * 45ø E/C</v>
          </cell>
          <cell r="C1173" t="str">
            <v>u</v>
          </cell>
          <cell r="D1173">
            <v>2.68</v>
          </cell>
        </row>
        <row r="1174">
          <cell r="A1174" t="str">
            <v>68A</v>
          </cell>
          <cell r="B1174" t="str">
            <v>CODO PVC-P D=63 mm * 45ø E/C</v>
          </cell>
          <cell r="C1174" t="str">
            <v>u</v>
          </cell>
          <cell r="D1174">
            <v>5.01</v>
          </cell>
        </row>
        <row r="1175">
          <cell r="A1175" t="str">
            <v>70A</v>
          </cell>
          <cell r="B1175" t="str">
            <v>CODO PVC-P D=63 mm * 90ø U/Z</v>
          </cell>
          <cell r="C1175" t="str">
            <v>u</v>
          </cell>
          <cell r="D1175">
            <v>10.5</v>
          </cell>
        </row>
        <row r="1176">
          <cell r="A1176" t="str">
            <v>72A</v>
          </cell>
          <cell r="B1176" t="str">
            <v>CODO PVC-P D=90 mm * 90ø U/Z</v>
          </cell>
          <cell r="C1176" t="str">
            <v>u</v>
          </cell>
          <cell r="D1176">
            <v>11.54</v>
          </cell>
        </row>
        <row r="1177">
          <cell r="A1177" t="str">
            <v>74A</v>
          </cell>
          <cell r="B1177" t="str">
            <v>CODO PVC-P D=110 mm * 90ø U/Z</v>
          </cell>
          <cell r="C1177" t="str">
            <v>u</v>
          </cell>
          <cell r="D1177">
            <v>16.91</v>
          </cell>
        </row>
        <row r="1178">
          <cell r="A1178" t="str">
            <v>678A</v>
          </cell>
          <cell r="B1178" t="str">
            <v>CODO PVC-P D=160 mm * 90ø U/Z</v>
          </cell>
          <cell r="C1178" t="str">
            <v>u</v>
          </cell>
          <cell r="D1178">
            <v>48.13</v>
          </cell>
        </row>
        <row r="1179">
          <cell r="A1179" t="str">
            <v>76A</v>
          </cell>
          <cell r="B1179" t="str">
            <v>CODO PVC-P D=200 mm * 90ø U/Z</v>
          </cell>
          <cell r="C1179" t="str">
            <v>u</v>
          </cell>
          <cell r="D1179">
            <v>108.38</v>
          </cell>
        </row>
        <row r="1180">
          <cell r="A1180" t="str">
            <v>680A</v>
          </cell>
          <cell r="B1180" t="str">
            <v>CODO PVC-P D=315 mm * 90ø U/Z</v>
          </cell>
          <cell r="C1180" t="str">
            <v>u</v>
          </cell>
          <cell r="D1180">
            <v>366.73</v>
          </cell>
        </row>
        <row r="1181">
          <cell r="A1181" t="str">
            <v>78A</v>
          </cell>
          <cell r="B1181" t="str">
            <v>CODO PVC-P D=355 mm * 90ø U/Z</v>
          </cell>
          <cell r="C1181" t="str">
            <v>u</v>
          </cell>
          <cell r="D1181">
            <v>767.95</v>
          </cell>
        </row>
        <row r="1182">
          <cell r="A1182" t="str">
            <v>80A</v>
          </cell>
          <cell r="B1182" t="str">
            <v>CODO PVC-P D=400 mm * 90ø U/Z</v>
          </cell>
          <cell r="C1182" t="str">
            <v>u</v>
          </cell>
          <cell r="D1182">
            <v>880.05</v>
          </cell>
        </row>
        <row r="1183">
          <cell r="A1183" t="str">
            <v>82A</v>
          </cell>
          <cell r="B1183" t="str">
            <v>CODO PVC-P D=63 mm * 45ø U/Z</v>
          </cell>
          <cell r="C1183" t="str">
            <v>u</v>
          </cell>
          <cell r="D1183">
            <v>5.47</v>
          </cell>
        </row>
        <row r="1184">
          <cell r="A1184" t="str">
            <v>84A</v>
          </cell>
          <cell r="B1184" t="str">
            <v>CODO PVC-P D=90 mm * 45ø U/Z</v>
          </cell>
          <cell r="C1184" t="str">
            <v>u</v>
          </cell>
          <cell r="D1184">
            <v>9.14</v>
          </cell>
        </row>
        <row r="1185">
          <cell r="A1185" t="str">
            <v>682A</v>
          </cell>
          <cell r="B1185" t="str">
            <v>CODO PVC-P D=110 mm * 45ø U/Z</v>
          </cell>
          <cell r="C1185" t="str">
            <v>u</v>
          </cell>
          <cell r="D1185">
            <v>14.15</v>
          </cell>
        </row>
        <row r="1186">
          <cell r="A1186" t="str">
            <v>86A</v>
          </cell>
          <cell r="B1186" t="str">
            <v>CODO PVC-P D=160 mm * 45ø U/Z</v>
          </cell>
          <cell r="C1186" t="str">
            <v>u</v>
          </cell>
          <cell r="D1186">
            <v>39.270000000000003</v>
          </cell>
        </row>
        <row r="1187">
          <cell r="A1187" t="str">
            <v>88A</v>
          </cell>
          <cell r="B1187" t="str">
            <v>CODO PVC-P D=200 mm * 45ø U/Z</v>
          </cell>
          <cell r="C1187" t="str">
            <v>u</v>
          </cell>
          <cell r="D1187">
            <v>84.11</v>
          </cell>
        </row>
        <row r="1188">
          <cell r="A1188" t="str">
            <v>90A</v>
          </cell>
          <cell r="B1188" t="str">
            <v>CODO PVC-P D=315 mm * 45ø U/Z</v>
          </cell>
          <cell r="C1188" t="str">
            <v>u</v>
          </cell>
          <cell r="D1188">
            <v>343.14</v>
          </cell>
        </row>
        <row r="1189">
          <cell r="A1189" t="str">
            <v>92A</v>
          </cell>
          <cell r="B1189" t="str">
            <v>CODO PVC-P D=63 mm * 22.50ø U/Z</v>
          </cell>
          <cell r="C1189" t="str">
            <v>u</v>
          </cell>
          <cell r="D1189">
            <v>5.21</v>
          </cell>
        </row>
        <row r="1190">
          <cell r="A1190" t="str">
            <v>94A</v>
          </cell>
          <cell r="B1190" t="str">
            <v>CODO PVC-P D=200 mm * 22.5ø U/Z</v>
          </cell>
          <cell r="C1190" t="str">
            <v>u</v>
          </cell>
          <cell r="D1190">
            <v>65.83</v>
          </cell>
        </row>
        <row r="1191">
          <cell r="A1191" t="str">
            <v>96A</v>
          </cell>
          <cell r="B1191" t="str">
            <v>CODO PVC-P D=355 mm * 22.5ø U/Z</v>
          </cell>
          <cell r="C1191" t="str">
            <v>u</v>
          </cell>
          <cell r="D1191">
            <v>508.35</v>
          </cell>
        </row>
        <row r="1192">
          <cell r="A1192" t="str">
            <v>98A</v>
          </cell>
          <cell r="B1192" t="str">
            <v>CODO PVC-P D=400 mm * 22.5ø U/Z</v>
          </cell>
          <cell r="C1192" t="str">
            <v>u</v>
          </cell>
          <cell r="D1192">
            <v>697.12</v>
          </cell>
        </row>
        <row r="1193">
          <cell r="A1193" t="str">
            <v>100A</v>
          </cell>
          <cell r="B1193" t="str">
            <v>CODO PVC-P D=110 mm * 11.25ø U/Z</v>
          </cell>
          <cell r="C1193" t="str">
            <v>u</v>
          </cell>
          <cell r="D1193">
            <v>18.53</v>
          </cell>
        </row>
        <row r="1194">
          <cell r="A1194" t="str">
            <v>102A</v>
          </cell>
          <cell r="B1194" t="str">
            <v>CODO PVC-P D=200 mm * 11.25ø U/Z</v>
          </cell>
          <cell r="C1194" t="str">
            <v>u</v>
          </cell>
          <cell r="D1194">
            <v>65.83</v>
          </cell>
        </row>
        <row r="1195">
          <cell r="A1195" t="str">
            <v>104A</v>
          </cell>
          <cell r="B1195" t="str">
            <v>CODO PVC-P D=355 mm * 11.25ø U/Z</v>
          </cell>
          <cell r="C1195" t="str">
            <v>u</v>
          </cell>
          <cell r="D1195">
            <v>478.85</v>
          </cell>
        </row>
        <row r="1196">
          <cell r="A1196" t="str">
            <v>106A</v>
          </cell>
          <cell r="B1196" t="str">
            <v>CODO PVC-P D=400 mm * 11.25ø U/Z</v>
          </cell>
          <cell r="C1196" t="str">
            <v>u</v>
          </cell>
          <cell r="D1196">
            <v>697.12</v>
          </cell>
        </row>
        <row r="1197">
          <cell r="A1197" t="str">
            <v>108A</v>
          </cell>
          <cell r="B1197" t="str">
            <v>CODO DE 110 mm * 90ø (RECUBIERTO)</v>
          </cell>
          <cell r="C1197" t="str">
            <v>u</v>
          </cell>
          <cell r="D1197">
            <v>99.41</v>
          </cell>
        </row>
        <row r="1198">
          <cell r="A1198" t="str">
            <v>110A</v>
          </cell>
          <cell r="B1198" t="str">
            <v>CODO A.L. D=200 mm (INC. ACCESORIOS)</v>
          </cell>
          <cell r="C1198" t="str">
            <v>u</v>
          </cell>
          <cell r="D1198">
            <v>160.56</v>
          </cell>
        </row>
        <row r="1199">
          <cell r="A1199" t="str">
            <v>112A</v>
          </cell>
          <cell r="B1199" t="str">
            <v>CODO A.C. D=300 mm * 90ø</v>
          </cell>
          <cell r="C1199" t="str">
            <v>u</v>
          </cell>
          <cell r="D1199">
            <v>59.22</v>
          </cell>
        </row>
        <row r="1200">
          <cell r="A1200" t="str">
            <v>114A</v>
          </cell>
          <cell r="B1200" t="str">
            <v>CODO DE 300 mm x 90ø (RECUBIERTO)</v>
          </cell>
          <cell r="C1200" t="str">
            <v>u</v>
          </cell>
          <cell r="D1200">
            <v>347.42</v>
          </cell>
        </row>
        <row r="1201">
          <cell r="A1201" t="str">
            <v>116A</v>
          </cell>
          <cell r="B1201" t="str">
            <v>CODO DE 315 mm x 45ø (RECUBIERTO)</v>
          </cell>
          <cell r="C1201" t="str">
            <v>u</v>
          </cell>
          <cell r="D1201">
            <v>347.42</v>
          </cell>
        </row>
        <row r="1202">
          <cell r="A1202" t="str">
            <v>118A</v>
          </cell>
          <cell r="B1202" t="str">
            <v>CODO25"x11.25øRADIO CORTO ACEROLAMINADO(SUMINISTRO</v>
          </cell>
          <cell r="C1202" t="str">
            <v>u</v>
          </cell>
          <cell r="D1202">
            <v>844.33</v>
          </cell>
        </row>
        <row r="1203">
          <cell r="A1203" t="str">
            <v>120A</v>
          </cell>
          <cell r="B1203" t="str">
            <v>CODO25"x22.5øRADIO CORTO ACEROLAMINADO(SUMINISTRO</v>
          </cell>
          <cell r="C1203" t="str">
            <v>u</v>
          </cell>
          <cell r="D1203">
            <v>844.33</v>
          </cell>
        </row>
        <row r="1204">
          <cell r="A1204" t="str">
            <v>122A</v>
          </cell>
          <cell r="B1204" t="str">
            <v>CODO25"x45øRADIO CORTO ACEROLAMINADO (SUMINISTRO</v>
          </cell>
          <cell r="C1204" t="str">
            <v>u</v>
          </cell>
          <cell r="D1204">
            <v>841.36</v>
          </cell>
        </row>
        <row r="1205">
          <cell r="A1205" t="str">
            <v>124A</v>
          </cell>
          <cell r="B1205" t="str">
            <v>CODO25"x90øRADIO CORTO ACEROLAMINADO (SUMINISTRO</v>
          </cell>
          <cell r="C1205" t="str">
            <v>u</v>
          </cell>
          <cell r="D1205">
            <v>850.25</v>
          </cell>
        </row>
        <row r="1206">
          <cell r="A1206" t="str">
            <v>126A</v>
          </cell>
          <cell r="B1206" t="str">
            <v>COLADOR DE TOMA DN 315</v>
          </cell>
          <cell r="C1206" t="str">
            <v>u</v>
          </cell>
          <cell r="D1206">
            <v>441.71</v>
          </cell>
        </row>
        <row r="1207">
          <cell r="A1207" t="str">
            <v>310A</v>
          </cell>
          <cell r="B1207" t="str">
            <v>COLLARIN L.A. D=100 mm x 1"</v>
          </cell>
          <cell r="C1207" t="str">
            <v>u</v>
          </cell>
          <cell r="D1207">
            <v>12.25</v>
          </cell>
        </row>
        <row r="1208">
          <cell r="A1208" t="str">
            <v>312A</v>
          </cell>
          <cell r="B1208" t="str">
            <v>COLLARIN PVC D=50 mm x 1/2" O 3/4"</v>
          </cell>
          <cell r="C1208" t="str">
            <v>u</v>
          </cell>
          <cell r="D1208">
            <v>3.39</v>
          </cell>
        </row>
        <row r="1209">
          <cell r="A1209" t="str">
            <v>314A</v>
          </cell>
          <cell r="B1209" t="str">
            <v>COLLARIN PVC D=63 mm x 1/2" o 3/4"</v>
          </cell>
          <cell r="C1209" t="str">
            <v>u</v>
          </cell>
          <cell r="D1209">
            <v>4.91</v>
          </cell>
        </row>
        <row r="1210">
          <cell r="A1210" t="str">
            <v>316A</v>
          </cell>
          <cell r="B1210" t="str">
            <v>COLLARIN PVC D=90 mm x 1/2" o 3/4"</v>
          </cell>
          <cell r="C1210" t="str">
            <v>u</v>
          </cell>
          <cell r="D1210">
            <v>7.16</v>
          </cell>
        </row>
        <row r="1211">
          <cell r="A1211" t="str">
            <v>318A</v>
          </cell>
          <cell r="B1211" t="str">
            <v>COLLARIN PVC D=110 mm x 1/2" o 3/4</v>
          </cell>
          <cell r="C1211" t="str">
            <v>u</v>
          </cell>
          <cell r="D1211">
            <v>8.2200000000000006</v>
          </cell>
        </row>
        <row r="1212">
          <cell r="A1212" t="str">
            <v>320A</v>
          </cell>
          <cell r="B1212" t="str">
            <v>COLLARIN PVC D=125 mm x 1" o 2"</v>
          </cell>
          <cell r="C1212" t="str">
            <v>u</v>
          </cell>
          <cell r="D1212">
            <v>13.06</v>
          </cell>
        </row>
        <row r="1213">
          <cell r="A1213" t="str">
            <v>322A</v>
          </cell>
          <cell r="B1213" t="str">
            <v>COLLARIN PVC D=160 mm x 1/2" o 3/4</v>
          </cell>
          <cell r="C1213" t="str">
            <v>u</v>
          </cell>
          <cell r="D1213">
            <v>28.48</v>
          </cell>
        </row>
        <row r="1214">
          <cell r="A1214" t="str">
            <v>324A</v>
          </cell>
          <cell r="B1214" t="str">
            <v>COLLARIN PVC D=200 mm x 1/2" o 3/4</v>
          </cell>
          <cell r="C1214" t="str">
            <v>u</v>
          </cell>
          <cell r="D1214">
            <v>85.53</v>
          </cell>
        </row>
        <row r="1215">
          <cell r="A1215" t="str">
            <v>128A</v>
          </cell>
          <cell r="B1215" t="str">
            <v>CRUZ L.A. D=160 mm (INC. ACCESORIOS)</v>
          </cell>
          <cell r="C1215" t="str">
            <v>u</v>
          </cell>
          <cell r="D1215">
            <v>220.44</v>
          </cell>
        </row>
        <row r="1216">
          <cell r="A1216" t="str">
            <v>130A</v>
          </cell>
          <cell r="B1216" t="str">
            <v>CRUZ L.A. d=200 mm (INC. 4 UNION GIBAULT)</v>
          </cell>
          <cell r="C1216" t="str">
            <v>u</v>
          </cell>
          <cell r="D1216">
            <v>450.34</v>
          </cell>
        </row>
        <row r="1217">
          <cell r="A1217" t="str">
            <v>132A</v>
          </cell>
          <cell r="B1217" t="str">
            <v>CRUZ L.A. d=315 mm (INC. 4 UNION GIBAULT)</v>
          </cell>
          <cell r="C1217" t="str">
            <v>u</v>
          </cell>
          <cell r="D1217">
            <v>1037.68</v>
          </cell>
        </row>
        <row r="1218">
          <cell r="A1218" t="str">
            <v>134A</v>
          </cell>
          <cell r="B1218" t="str">
            <v>CRUZ L.A. d=355 mm (INC. 4 UNION GIBAULT)</v>
          </cell>
          <cell r="C1218" t="str">
            <v>u</v>
          </cell>
          <cell r="D1218">
            <v>1383.17</v>
          </cell>
        </row>
        <row r="1219">
          <cell r="A1219" t="str">
            <v>136A</v>
          </cell>
          <cell r="B1219" t="str">
            <v>CRUZ L.A. D=110x63 mm</v>
          </cell>
          <cell r="C1219" t="str">
            <v>u</v>
          </cell>
          <cell r="D1219">
            <v>56.96</v>
          </cell>
        </row>
        <row r="1220">
          <cell r="A1220" t="str">
            <v>138A</v>
          </cell>
          <cell r="B1220" t="str">
            <v>CRUZ L.A. D=200x63 mm</v>
          </cell>
          <cell r="C1220" t="str">
            <v>u</v>
          </cell>
          <cell r="D1220">
            <v>82.02</v>
          </cell>
        </row>
        <row r="1221">
          <cell r="A1221" t="str">
            <v>140A</v>
          </cell>
          <cell r="B1221" t="str">
            <v>CRUZ L.A. D=200x160 mm</v>
          </cell>
          <cell r="C1221" t="str">
            <v>u</v>
          </cell>
          <cell r="D1221">
            <v>126.05</v>
          </cell>
        </row>
        <row r="1222">
          <cell r="A1222" t="str">
            <v>142A</v>
          </cell>
          <cell r="B1222" t="str">
            <v>CRUZ L.A. D=250x200 mm</v>
          </cell>
          <cell r="C1222" t="str">
            <v>u</v>
          </cell>
          <cell r="D1222">
            <v>162.88999999999999</v>
          </cell>
        </row>
        <row r="1223">
          <cell r="A1223" t="str">
            <v>144A</v>
          </cell>
          <cell r="B1223" t="str">
            <v>CRUZ PVC d=40 mm E/C</v>
          </cell>
          <cell r="C1223" t="str">
            <v>u</v>
          </cell>
          <cell r="D1223">
            <v>6.7</v>
          </cell>
        </row>
        <row r="1224">
          <cell r="A1224" t="str">
            <v>146A</v>
          </cell>
          <cell r="B1224" t="str">
            <v>CRUZ PVC d=50 mm E/C</v>
          </cell>
          <cell r="C1224" t="str">
            <v>u</v>
          </cell>
          <cell r="D1224">
            <v>6.89</v>
          </cell>
        </row>
        <row r="1225">
          <cell r="A1225" t="str">
            <v>148A</v>
          </cell>
          <cell r="B1225" t="str">
            <v>CRUZ PVC d=63 mm E/C</v>
          </cell>
          <cell r="C1225" t="str">
            <v>u</v>
          </cell>
          <cell r="D1225">
            <v>11.25</v>
          </cell>
        </row>
        <row r="1226">
          <cell r="A1226" t="str">
            <v>150A</v>
          </cell>
          <cell r="B1226" t="str">
            <v>CRUZ PVC d=90 mm E/C</v>
          </cell>
          <cell r="C1226" t="str">
            <v>u</v>
          </cell>
          <cell r="D1226">
            <v>29.52</v>
          </cell>
        </row>
        <row r="1227">
          <cell r="A1227" t="str">
            <v>152A</v>
          </cell>
          <cell r="B1227" t="str">
            <v>CRUZ PVC d=110 mmE/C</v>
          </cell>
          <cell r="C1227" t="str">
            <v>u</v>
          </cell>
          <cell r="D1227">
            <v>55.91</v>
          </cell>
        </row>
        <row r="1228">
          <cell r="A1228" t="str">
            <v>154A</v>
          </cell>
          <cell r="B1228" t="str">
            <v>CRUZ PVC d=160 mmE/C</v>
          </cell>
          <cell r="C1228" t="str">
            <v>u</v>
          </cell>
          <cell r="D1228">
            <v>49.79</v>
          </cell>
        </row>
        <row r="1229">
          <cell r="A1229" t="str">
            <v>156A</v>
          </cell>
          <cell r="B1229" t="str">
            <v>CRUZ PVC d=200 mmE/C</v>
          </cell>
          <cell r="C1229" t="str">
            <v>u</v>
          </cell>
          <cell r="D1229">
            <v>152.61000000000001</v>
          </cell>
        </row>
        <row r="1230">
          <cell r="A1230" t="str">
            <v>158A</v>
          </cell>
          <cell r="B1230" t="str">
            <v>CRUZ PVC d=315 mmE/C</v>
          </cell>
          <cell r="C1230" t="str">
            <v>u</v>
          </cell>
          <cell r="D1230">
            <v>266.55</v>
          </cell>
        </row>
        <row r="1231">
          <cell r="A1231" t="str">
            <v>160A</v>
          </cell>
          <cell r="B1231" t="str">
            <v>CRUZ PVC d=355 mmU/Z</v>
          </cell>
          <cell r="C1231" t="str">
            <v>u</v>
          </cell>
          <cell r="D1231">
            <v>1416.61</v>
          </cell>
        </row>
        <row r="1232">
          <cell r="A1232" t="str">
            <v>162A</v>
          </cell>
          <cell r="B1232" t="str">
            <v>CRUZ PVC d=160mm CON REDUCCION A 110mm E/C</v>
          </cell>
          <cell r="C1232" t="str">
            <v>u</v>
          </cell>
          <cell r="D1232">
            <v>56.94</v>
          </cell>
        </row>
        <row r="1233">
          <cell r="A1233" t="str">
            <v>164A</v>
          </cell>
          <cell r="B1233" t="str">
            <v>CRUZ PVC d=110mm CON REDUCCION A 90 mm E/C</v>
          </cell>
          <cell r="C1233" t="str">
            <v>u</v>
          </cell>
          <cell r="D1233">
            <v>77.38</v>
          </cell>
        </row>
        <row r="1234">
          <cell r="A1234" t="str">
            <v>166A</v>
          </cell>
          <cell r="B1234" t="str">
            <v>EMBUDO(REBOSE) DN 315/400</v>
          </cell>
          <cell r="C1234" t="str">
            <v>u</v>
          </cell>
          <cell r="D1234">
            <v>416.72</v>
          </cell>
        </row>
        <row r="1235">
          <cell r="A1235" t="str">
            <v>168A</v>
          </cell>
          <cell r="B1235" t="str">
            <v>EMPALME VALVULA 315 mm</v>
          </cell>
          <cell r="C1235" t="str">
            <v>u</v>
          </cell>
          <cell r="D1235">
            <v>181.91</v>
          </cell>
        </row>
        <row r="1236">
          <cell r="A1236" t="str">
            <v>170A</v>
          </cell>
          <cell r="B1236" t="str">
            <v>HIDRANTE TRAFICO D=4" 2 SALIDAS</v>
          </cell>
          <cell r="C1236" t="str">
            <v>u</v>
          </cell>
          <cell r="D1236">
            <v>2364.64</v>
          </cell>
        </row>
        <row r="1237">
          <cell r="A1237" t="str">
            <v>172A</v>
          </cell>
          <cell r="B1237" t="str">
            <v>INST. Y PRUEBA DE TUBERIAS Y ACCESORIOS (TENDIDO)</v>
          </cell>
          <cell r="C1237" t="str">
            <v>m</v>
          </cell>
          <cell r="D1237">
            <v>3.4</v>
          </cell>
        </row>
        <row r="1238">
          <cell r="A1238" t="str">
            <v>326A</v>
          </cell>
          <cell r="B1238" t="str">
            <v>LLAVE DE ACERA D=1/2"</v>
          </cell>
          <cell r="C1238" t="str">
            <v>u</v>
          </cell>
          <cell r="D1238">
            <v>13.04</v>
          </cell>
        </row>
        <row r="1239">
          <cell r="A1239" t="str">
            <v>174A</v>
          </cell>
          <cell r="B1239" t="str">
            <v>LLAVE DE AGUA (LAVANDERIAS)</v>
          </cell>
          <cell r="C1239" t="str">
            <v>u</v>
          </cell>
          <cell r="D1239">
            <v>12.22</v>
          </cell>
        </row>
        <row r="1240">
          <cell r="A1240" t="str">
            <v>176A</v>
          </cell>
          <cell r="B1240" t="str">
            <v>LLAVE DE ESFERA D=1" (INC. ACCESORIOS)</v>
          </cell>
          <cell r="C1240" t="str">
            <v>u</v>
          </cell>
          <cell r="D1240">
            <v>26.68</v>
          </cell>
        </row>
        <row r="1241">
          <cell r="A1241" t="str">
            <v>178A</v>
          </cell>
          <cell r="B1241" t="str">
            <v>LLAVE DE PASO 1/2"</v>
          </cell>
          <cell r="C1241" t="str">
            <v>u</v>
          </cell>
          <cell r="D1241">
            <v>10.38</v>
          </cell>
        </row>
        <row r="1242">
          <cell r="A1242" t="str">
            <v>180A</v>
          </cell>
          <cell r="B1242" t="str">
            <v>LLAVE DE PASO 3/4"</v>
          </cell>
          <cell r="C1242" t="str">
            <v>u</v>
          </cell>
          <cell r="D1242">
            <v>16.28</v>
          </cell>
        </row>
        <row r="1243">
          <cell r="A1243" t="str">
            <v>182A</v>
          </cell>
          <cell r="B1243" t="str">
            <v>LLAVE DE PASO 1"</v>
          </cell>
          <cell r="C1243" t="str">
            <v>u</v>
          </cell>
          <cell r="D1243">
            <v>24.65</v>
          </cell>
        </row>
        <row r="1244">
          <cell r="A1244" t="str">
            <v>186A</v>
          </cell>
          <cell r="B1244" t="str">
            <v>LLAVE DE PASO 2" RW</v>
          </cell>
          <cell r="C1244" t="str">
            <v>u</v>
          </cell>
          <cell r="D1244">
            <v>42.35</v>
          </cell>
        </row>
        <row r="1245">
          <cell r="A1245" t="str">
            <v>184A</v>
          </cell>
          <cell r="B1245" t="str">
            <v>LLAVE DE CORTE 1/2"</v>
          </cell>
          <cell r="C1245" t="str">
            <v>u</v>
          </cell>
          <cell r="D1245">
            <v>12.71</v>
          </cell>
        </row>
        <row r="1246">
          <cell r="A1246" t="str">
            <v>188A</v>
          </cell>
          <cell r="B1246" t="str">
            <v>MANGUERA NEGRA 3/4" REFORZADA (TENDIDO AAPP)</v>
          </cell>
          <cell r="C1246" t="str">
            <v>m</v>
          </cell>
          <cell r="D1246">
            <v>0.56999999999999995</v>
          </cell>
        </row>
        <row r="1247">
          <cell r="A1247" t="str">
            <v>676A</v>
          </cell>
          <cell r="B1247" t="str">
            <v>MANGUERA NEGRA 1" REFORZADA AAPP</v>
          </cell>
          <cell r="C1247" t="str">
            <v>m</v>
          </cell>
          <cell r="D1247">
            <v>0.93</v>
          </cell>
        </row>
        <row r="1248">
          <cell r="A1248" t="str">
            <v>190A</v>
          </cell>
          <cell r="B1248" t="str">
            <v>MANGUERA NEGRA 2" REFORZADA (TENDIDO AAPP)</v>
          </cell>
          <cell r="C1248" t="str">
            <v>m</v>
          </cell>
          <cell r="D1248">
            <v>1.89</v>
          </cell>
        </row>
        <row r="1249">
          <cell r="A1249" t="str">
            <v>192A</v>
          </cell>
          <cell r="B1249" t="str">
            <v>MEDIDOR DE AGUA POTABLE 1/2" CHORRO MULT. 2 ACOPLE</v>
          </cell>
          <cell r="C1249" t="str">
            <v>u</v>
          </cell>
          <cell r="D1249">
            <v>71.27</v>
          </cell>
        </row>
        <row r="1250">
          <cell r="A1250" t="str">
            <v>194A</v>
          </cell>
          <cell r="B1250" t="str">
            <v>NEPLO CON 2 BRIDAS 315 mm L=0.70m (INC. PERNOS)</v>
          </cell>
          <cell r="C1250" t="str">
            <v>u</v>
          </cell>
          <cell r="D1250">
            <v>479</v>
          </cell>
        </row>
        <row r="1251">
          <cell r="A1251" t="str">
            <v>196A</v>
          </cell>
          <cell r="B1251" t="str">
            <v>NEPLO CON 2 BRIDAS 315 mm L=0.80m (INC. PERNOS)</v>
          </cell>
          <cell r="C1251" t="str">
            <v>u</v>
          </cell>
          <cell r="D1251">
            <v>484.37</v>
          </cell>
        </row>
        <row r="1252">
          <cell r="A1252" t="str">
            <v>198A</v>
          </cell>
          <cell r="B1252" t="str">
            <v>PERFORACION POZO DE AGUA D=4"</v>
          </cell>
          <cell r="C1252" t="str">
            <v>m</v>
          </cell>
          <cell r="D1252">
            <v>41.1</v>
          </cell>
        </row>
        <row r="1253">
          <cell r="A1253" t="str">
            <v>200A</v>
          </cell>
          <cell r="B1253" t="str">
            <v>PIEZA DE ENTRADA DN 315/200</v>
          </cell>
          <cell r="C1253" t="str">
            <v>u</v>
          </cell>
          <cell r="D1253">
            <v>409.27</v>
          </cell>
        </row>
        <row r="1254">
          <cell r="A1254" t="str">
            <v>202A</v>
          </cell>
          <cell r="B1254" t="str">
            <v>PUNTO PVC-P ROSCABLE 1/2" AGUA</v>
          </cell>
          <cell r="C1254" t="str">
            <v>u</v>
          </cell>
          <cell r="D1254">
            <v>33.79</v>
          </cell>
        </row>
        <row r="1255">
          <cell r="A1255" t="str">
            <v>204A</v>
          </cell>
          <cell r="B1255" t="str">
            <v>PUNTO PVC-P ROSCABLE 3/4" AGUA</v>
          </cell>
          <cell r="C1255" t="str">
            <v>u</v>
          </cell>
          <cell r="D1255">
            <v>37.06</v>
          </cell>
        </row>
        <row r="1256">
          <cell r="A1256" t="str">
            <v>206A</v>
          </cell>
          <cell r="B1256" t="str">
            <v>PUNTO PVC-P ROSCABLE 1" AGUA</v>
          </cell>
          <cell r="C1256" t="str">
            <v>u</v>
          </cell>
          <cell r="D1256">
            <v>48.3</v>
          </cell>
        </row>
        <row r="1257">
          <cell r="A1257" t="str">
            <v>208A</v>
          </cell>
          <cell r="B1257" t="str">
            <v>PUNTO H.G. ROSCABLE 1 1/4" AGUA</v>
          </cell>
          <cell r="C1257" t="str">
            <v>u</v>
          </cell>
          <cell r="D1257">
            <v>72.790000000000006</v>
          </cell>
        </row>
        <row r="1258">
          <cell r="A1258" t="str">
            <v>210A</v>
          </cell>
          <cell r="B1258" t="str">
            <v>PUNTO H.G. ROSCABLE 1 1/2" AGUA</v>
          </cell>
          <cell r="C1258" t="str">
            <v>u</v>
          </cell>
          <cell r="D1258">
            <v>95.48</v>
          </cell>
        </row>
        <row r="1259">
          <cell r="A1259" t="str">
            <v>212A</v>
          </cell>
          <cell r="B1259" t="str">
            <v>PUNTO H.G. ROSCABLE 2" AGUA</v>
          </cell>
          <cell r="C1259" t="str">
            <v>u</v>
          </cell>
          <cell r="D1259">
            <v>102.46</v>
          </cell>
        </row>
        <row r="1260">
          <cell r="A1260" t="str">
            <v>214A</v>
          </cell>
          <cell r="B1260" t="str">
            <v>REDUCTOR L.A. D=160x110 mm</v>
          </cell>
          <cell r="C1260" t="str">
            <v>u</v>
          </cell>
          <cell r="D1260">
            <v>318.94</v>
          </cell>
        </row>
        <row r="1261">
          <cell r="A1261" t="str">
            <v>216A</v>
          </cell>
          <cell r="B1261" t="str">
            <v>REDUCTOR L.A. D=250x200 mm</v>
          </cell>
          <cell r="C1261" t="str">
            <v>u</v>
          </cell>
          <cell r="D1261">
            <v>223.36</v>
          </cell>
        </row>
        <row r="1262">
          <cell r="A1262" t="str">
            <v>218A</v>
          </cell>
          <cell r="B1262" t="str">
            <v>REDUCTOR L.A. D=315x200 mm</v>
          </cell>
          <cell r="C1262" t="str">
            <v>u</v>
          </cell>
          <cell r="D1262">
            <v>122.09</v>
          </cell>
        </row>
        <row r="1263">
          <cell r="A1263" t="str">
            <v>220A</v>
          </cell>
          <cell r="B1263" t="str">
            <v>REDUCTOR L.A. D=355x90 mm</v>
          </cell>
          <cell r="C1263" t="str">
            <v>u</v>
          </cell>
          <cell r="D1263">
            <v>122.14</v>
          </cell>
        </row>
        <row r="1264">
          <cell r="A1264" t="str">
            <v>222A</v>
          </cell>
          <cell r="B1264" t="str">
            <v>REDUCTOR L.A. D=355x110 mm</v>
          </cell>
          <cell r="C1264" t="str">
            <v>u</v>
          </cell>
          <cell r="D1264">
            <v>134.88999999999999</v>
          </cell>
        </row>
        <row r="1265">
          <cell r="A1265" t="str">
            <v>224A</v>
          </cell>
          <cell r="B1265" t="str">
            <v>REDUCTOR L.A. D=355x200 mm</v>
          </cell>
          <cell r="C1265" t="str">
            <v>u</v>
          </cell>
          <cell r="D1265">
            <v>134.88999999999999</v>
          </cell>
        </row>
        <row r="1266">
          <cell r="A1266" t="str">
            <v>226A</v>
          </cell>
          <cell r="B1266" t="str">
            <v>REDUCTOR L.A. D=355x300 mm</v>
          </cell>
          <cell r="C1266" t="str">
            <v>u</v>
          </cell>
          <cell r="D1266">
            <v>140.79</v>
          </cell>
        </row>
        <row r="1267">
          <cell r="A1267" t="str">
            <v>684A</v>
          </cell>
          <cell r="B1267" t="str">
            <v>REDUCTOR L.A. D=400x315 mm</v>
          </cell>
          <cell r="C1267" t="str">
            <v>u</v>
          </cell>
          <cell r="D1267">
            <v>152.59</v>
          </cell>
        </row>
        <row r="1268">
          <cell r="A1268" t="str">
            <v>228A</v>
          </cell>
          <cell r="B1268" t="str">
            <v>REDUCTOR L.A. D=400x355 mm</v>
          </cell>
          <cell r="C1268" t="str">
            <v>u</v>
          </cell>
          <cell r="D1268">
            <v>164.39</v>
          </cell>
        </row>
        <row r="1269">
          <cell r="A1269" t="str">
            <v>230A</v>
          </cell>
          <cell r="B1269" t="str">
            <v>REDUCTOR L.A. D=500x400 mm</v>
          </cell>
          <cell r="C1269" t="str">
            <v>u</v>
          </cell>
          <cell r="D1269">
            <v>187.99</v>
          </cell>
        </row>
        <row r="1270">
          <cell r="A1270" t="str">
            <v>232A</v>
          </cell>
          <cell r="B1270" t="str">
            <v>REDUCTOR PVC d=40x32 mm E/C</v>
          </cell>
          <cell r="C1270" t="str">
            <v>u</v>
          </cell>
          <cell r="D1270">
            <v>0.93</v>
          </cell>
        </row>
        <row r="1271">
          <cell r="A1271" t="str">
            <v>234A</v>
          </cell>
          <cell r="B1271" t="str">
            <v>REDUCTOR PVC d=50x32 mm E/C</v>
          </cell>
          <cell r="C1271" t="str">
            <v>u</v>
          </cell>
          <cell r="D1271">
            <v>1.49</v>
          </cell>
        </row>
        <row r="1272">
          <cell r="A1272" t="str">
            <v>236A</v>
          </cell>
          <cell r="B1272" t="str">
            <v>REDUCTOR PVC d=50x40 mm E/C</v>
          </cell>
          <cell r="C1272" t="str">
            <v>u</v>
          </cell>
          <cell r="D1272">
            <v>1.61</v>
          </cell>
        </row>
        <row r="1273">
          <cell r="A1273" t="str">
            <v>238A</v>
          </cell>
          <cell r="B1273" t="str">
            <v>REDUCTOR PVC d=63x32 mm E/C</v>
          </cell>
          <cell r="C1273" t="str">
            <v>u</v>
          </cell>
          <cell r="D1273">
            <v>2.23</v>
          </cell>
        </row>
        <row r="1274">
          <cell r="A1274" t="str">
            <v>240A</v>
          </cell>
          <cell r="B1274" t="str">
            <v>REDUCTOR PVC d=63x40 mm E/C</v>
          </cell>
          <cell r="C1274" t="str">
            <v>u</v>
          </cell>
          <cell r="D1274">
            <v>2.2799999999999998</v>
          </cell>
        </row>
        <row r="1275">
          <cell r="A1275" t="str">
            <v>242A</v>
          </cell>
          <cell r="B1275" t="str">
            <v>REDUCTOR PVC d=63x50 mm E/C</v>
          </cell>
          <cell r="C1275" t="str">
            <v>u</v>
          </cell>
          <cell r="D1275">
            <v>2.44</v>
          </cell>
        </row>
        <row r="1276">
          <cell r="A1276" t="str">
            <v>244A</v>
          </cell>
          <cell r="B1276" t="str">
            <v>REDUCTOR PVC d=90x40 mm E/C</v>
          </cell>
          <cell r="C1276" t="str">
            <v>u</v>
          </cell>
          <cell r="D1276">
            <v>3.71</v>
          </cell>
        </row>
        <row r="1277">
          <cell r="A1277" t="str">
            <v>246A</v>
          </cell>
          <cell r="B1277" t="str">
            <v>REDUCTOR PVC d=90x50 mm E/C</v>
          </cell>
          <cell r="C1277" t="str">
            <v>u</v>
          </cell>
          <cell r="D1277">
            <v>5.66</v>
          </cell>
        </row>
        <row r="1278">
          <cell r="A1278" t="str">
            <v>248A</v>
          </cell>
          <cell r="B1278" t="str">
            <v>REDUCTOR PVC d=90x63 mm E/C</v>
          </cell>
          <cell r="C1278" t="str">
            <v>u</v>
          </cell>
          <cell r="D1278">
            <v>3.69</v>
          </cell>
        </row>
        <row r="1279">
          <cell r="A1279" t="str">
            <v>250A</v>
          </cell>
          <cell r="B1279" t="str">
            <v>REDUCTOR PVC d=110x63mm E/C</v>
          </cell>
          <cell r="C1279" t="str">
            <v>u</v>
          </cell>
          <cell r="D1279">
            <v>7.48</v>
          </cell>
        </row>
        <row r="1280">
          <cell r="A1280" t="str">
            <v>252A</v>
          </cell>
          <cell r="B1280" t="str">
            <v>REDUCTOR PVC d=110x90 mm E/C</v>
          </cell>
          <cell r="C1280" t="str">
            <v>u</v>
          </cell>
          <cell r="D1280">
            <v>10.19</v>
          </cell>
        </row>
        <row r="1281">
          <cell r="A1281" t="str">
            <v>254A</v>
          </cell>
          <cell r="B1281" t="str">
            <v>REDUCTOR PVC d=160x63 mm E/C</v>
          </cell>
          <cell r="C1281" t="str">
            <v>u</v>
          </cell>
          <cell r="D1281">
            <v>32.479999999999997</v>
          </cell>
        </row>
        <row r="1282">
          <cell r="A1282" t="str">
            <v>256A</v>
          </cell>
          <cell r="B1282" t="str">
            <v>REDUCTOR PVC d=160x90 mm E/C</v>
          </cell>
          <cell r="C1282" t="str">
            <v>u</v>
          </cell>
          <cell r="D1282">
            <v>29.39</v>
          </cell>
        </row>
        <row r="1283">
          <cell r="A1283" t="str">
            <v>258A</v>
          </cell>
          <cell r="B1283" t="str">
            <v>REDUCTOR PVC d=160x110 mm E/C</v>
          </cell>
          <cell r="C1283" t="str">
            <v>u</v>
          </cell>
          <cell r="D1283">
            <v>19.91</v>
          </cell>
        </row>
        <row r="1284">
          <cell r="A1284" t="str">
            <v>260A</v>
          </cell>
          <cell r="B1284" t="str">
            <v>REDUCTOR PVC d=200x63 mm E/C</v>
          </cell>
          <cell r="C1284" t="str">
            <v>u</v>
          </cell>
          <cell r="D1284">
            <v>22.01</v>
          </cell>
        </row>
        <row r="1285">
          <cell r="A1285" t="str">
            <v>262A</v>
          </cell>
          <cell r="B1285" t="str">
            <v>REDUCTOR PVC d=200x90 mm E/C</v>
          </cell>
          <cell r="C1285" t="str">
            <v>u</v>
          </cell>
          <cell r="D1285">
            <v>67.510000000000005</v>
          </cell>
        </row>
        <row r="1286">
          <cell r="A1286" t="str">
            <v>264A</v>
          </cell>
          <cell r="B1286" t="str">
            <v>REDUCTOR PVC d=200x110 mmE/C</v>
          </cell>
          <cell r="C1286" t="str">
            <v>u</v>
          </cell>
          <cell r="D1286">
            <v>58.04</v>
          </cell>
        </row>
        <row r="1287">
          <cell r="A1287" t="str">
            <v>266A</v>
          </cell>
          <cell r="B1287" t="str">
            <v>REDUCTOR PVC d=200x160 mmE/C</v>
          </cell>
          <cell r="C1287" t="str">
            <v>u</v>
          </cell>
          <cell r="D1287">
            <v>39.11</v>
          </cell>
        </row>
        <row r="1288">
          <cell r="A1288" t="str">
            <v>268A</v>
          </cell>
          <cell r="B1288" t="str">
            <v>REDUCTOR PVC d=250x200 mm E/C</v>
          </cell>
          <cell r="C1288" t="str">
            <v>u</v>
          </cell>
          <cell r="D1288">
            <v>55.28</v>
          </cell>
        </row>
        <row r="1289">
          <cell r="A1289" t="str">
            <v>270A</v>
          </cell>
          <cell r="B1289" t="str">
            <v>REDUCTOR PVC d=315x110 mm E/C</v>
          </cell>
          <cell r="C1289" t="str">
            <v>u</v>
          </cell>
          <cell r="D1289">
            <v>102.22</v>
          </cell>
        </row>
        <row r="1290">
          <cell r="A1290" t="str">
            <v>272A</v>
          </cell>
          <cell r="B1290" t="str">
            <v>REDUCTOR PVC d=315x160 mm E/C</v>
          </cell>
          <cell r="C1290" t="str">
            <v>u</v>
          </cell>
          <cell r="D1290">
            <v>109.27</v>
          </cell>
        </row>
        <row r="1291">
          <cell r="A1291" t="str">
            <v>274A</v>
          </cell>
          <cell r="B1291" t="str">
            <v>REDUCTOR PVC d=315x200 mm E/C</v>
          </cell>
          <cell r="C1291" t="str">
            <v>u</v>
          </cell>
          <cell r="D1291">
            <v>120.19</v>
          </cell>
        </row>
        <row r="1292">
          <cell r="A1292" t="str">
            <v>276A</v>
          </cell>
          <cell r="B1292" t="str">
            <v>REDUCTOR PVC d=315x200 mm U/Z</v>
          </cell>
          <cell r="C1292" t="str">
            <v>u</v>
          </cell>
          <cell r="D1292">
            <v>354.64</v>
          </cell>
        </row>
        <row r="1293">
          <cell r="A1293" t="str">
            <v>278A</v>
          </cell>
          <cell r="B1293" t="str">
            <v>REDUCTOR PVC d=315x250 mm E/C</v>
          </cell>
          <cell r="C1293" t="str">
            <v>u</v>
          </cell>
          <cell r="D1293">
            <v>130.94999999999999</v>
          </cell>
        </row>
        <row r="1294">
          <cell r="A1294" t="str">
            <v>280A</v>
          </cell>
          <cell r="B1294" t="str">
            <v>REDUCTOR PVC d=355x315 mm U/Z</v>
          </cell>
          <cell r="C1294" t="str">
            <v>u</v>
          </cell>
          <cell r="D1294">
            <v>614.53</v>
          </cell>
        </row>
        <row r="1295">
          <cell r="A1295" t="str">
            <v>282A</v>
          </cell>
          <cell r="B1295" t="str">
            <v>REDUCTOR PVC d=400x355 mm U/Z</v>
          </cell>
          <cell r="C1295" t="str">
            <v>u</v>
          </cell>
          <cell r="D1295">
            <v>944.83</v>
          </cell>
        </row>
        <row r="1296">
          <cell r="A1296" t="str">
            <v>284A</v>
          </cell>
          <cell r="B1296" t="str">
            <v>REDUCTOR ROSC. d=3/4x1/2"</v>
          </cell>
          <cell r="C1296" t="str">
            <v>u</v>
          </cell>
          <cell r="D1296">
            <v>0.98</v>
          </cell>
        </row>
        <row r="1297">
          <cell r="A1297" t="str">
            <v>286A</v>
          </cell>
          <cell r="B1297" t="str">
            <v>REDUCTOR ROSC. d=1x3/4"</v>
          </cell>
          <cell r="C1297" t="str">
            <v>u</v>
          </cell>
          <cell r="D1297">
            <v>1.6</v>
          </cell>
        </row>
        <row r="1298">
          <cell r="A1298" t="str">
            <v>288A</v>
          </cell>
          <cell r="B1298" t="str">
            <v>REPARACION ACOMETIDA AGUA POTABLE</v>
          </cell>
          <cell r="C1298" t="str">
            <v>u</v>
          </cell>
          <cell r="D1298">
            <v>39.65</v>
          </cell>
        </row>
        <row r="1299">
          <cell r="A1299" t="str">
            <v>292A</v>
          </cell>
          <cell r="B1299" t="str">
            <v>RETIRO PIEZAS SANITARIAS Y PTOS DE AGUA</v>
          </cell>
          <cell r="C1299" t="str">
            <v>u</v>
          </cell>
          <cell r="D1299">
            <v>13.98</v>
          </cell>
        </row>
        <row r="1300">
          <cell r="A1300" t="str">
            <v>12A</v>
          </cell>
          <cell r="B1300" t="str">
            <v>REPARACION ACOMETIDA AGUA POTABLE 1/2" (S.TUBERIA)</v>
          </cell>
          <cell r="C1300" t="str">
            <v>u</v>
          </cell>
          <cell r="D1300">
            <v>39.700000000000003</v>
          </cell>
        </row>
        <row r="1301">
          <cell r="A1301" t="str">
            <v>294A</v>
          </cell>
          <cell r="B1301" t="str">
            <v>REUBICACION DE VALVULAS</v>
          </cell>
          <cell r="C1301" t="str">
            <v>u</v>
          </cell>
          <cell r="D1301">
            <v>26.31</v>
          </cell>
        </row>
        <row r="1302">
          <cell r="A1302" t="str">
            <v>296A</v>
          </cell>
          <cell r="B1302" t="str">
            <v>SUMINISTRO TUBERIA PVC U/Z 0.80 MPa D=630 mm</v>
          </cell>
          <cell r="C1302" t="str">
            <v>m</v>
          </cell>
          <cell r="D1302">
            <v>422.95</v>
          </cell>
        </row>
        <row r="1303">
          <cell r="A1303" t="str">
            <v>298A</v>
          </cell>
          <cell r="B1303" t="str">
            <v>SUMINISTRO TUBERIA PVC U/Z 1.00 MPa D=630 mm</v>
          </cell>
          <cell r="C1303" t="str">
            <v>m</v>
          </cell>
          <cell r="D1303">
            <v>422.95</v>
          </cell>
        </row>
        <row r="1304">
          <cell r="A1304" t="str">
            <v>300A</v>
          </cell>
          <cell r="B1304" t="str">
            <v>SUMINISTRO TUBERIA PVC U/Z 1.25 MPa D=630 mm</v>
          </cell>
          <cell r="C1304" t="str">
            <v>m</v>
          </cell>
          <cell r="D1304">
            <v>531.12</v>
          </cell>
        </row>
        <row r="1305">
          <cell r="A1305" t="str">
            <v>302A</v>
          </cell>
          <cell r="B1305" t="str">
            <v>SUM-INST. BUSHING 1" x 1/2"</v>
          </cell>
          <cell r="C1305" t="str">
            <v>u</v>
          </cell>
          <cell r="D1305">
            <v>0.98</v>
          </cell>
        </row>
        <row r="1306">
          <cell r="A1306" t="str">
            <v>304A</v>
          </cell>
          <cell r="B1306" t="str">
            <v>SUM-INST. BUSHING 2" x 1/2" O 3/4"</v>
          </cell>
          <cell r="C1306" t="str">
            <v>u</v>
          </cell>
          <cell r="D1306">
            <v>2.56</v>
          </cell>
        </row>
        <row r="1307">
          <cell r="A1307" t="str">
            <v>330A</v>
          </cell>
          <cell r="B1307" t="str">
            <v>TANQUE BAJO TIPO CISTERNA (1.20*2.00*1.08) MAMP.</v>
          </cell>
          <cell r="C1307" t="str">
            <v>u</v>
          </cell>
          <cell r="D1307">
            <v>126.57</v>
          </cell>
        </row>
        <row r="1308">
          <cell r="A1308" t="str">
            <v>332A</v>
          </cell>
          <cell r="B1308" t="str">
            <v>TANQUE HIDRONEUMATICO 20 GLN, INC. BOMBA 1/2 HP</v>
          </cell>
          <cell r="C1308" t="str">
            <v>u</v>
          </cell>
          <cell r="D1308">
            <v>182.09</v>
          </cell>
        </row>
        <row r="1309">
          <cell r="A1309" t="str">
            <v>334A</v>
          </cell>
          <cell r="B1309" t="str">
            <v>TANQUE HIDRONEUMATICO 30 GLN, INC. BOMBA 1/2 HP</v>
          </cell>
          <cell r="C1309" t="str">
            <v>u</v>
          </cell>
          <cell r="D1309">
            <v>191.17</v>
          </cell>
        </row>
        <row r="1310">
          <cell r="A1310" t="str">
            <v>336A</v>
          </cell>
          <cell r="B1310" t="str">
            <v>TANQUE HIDRONEUMATICO 60 GLN, INC. BOMBA 3/4 HP</v>
          </cell>
          <cell r="C1310" t="str">
            <v>u</v>
          </cell>
          <cell r="D1310">
            <v>288.39</v>
          </cell>
        </row>
        <row r="1311">
          <cell r="A1311" t="str">
            <v>338A</v>
          </cell>
          <cell r="B1311" t="str">
            <v>TANQUE PVC RESERVORIO 500 LT (INC. KIT INSTAL)</v>
          </cell>
          <cell r="C1311" t="str">
            <v>u</v>
          </cell>
          <cell r="D1311">
            <v>130.11000000000001</v>
          </cell>
        </row>
        <row r="1312">
          <cell r="A1312" t="str">
            <v>340A</v>
          </cell>
          <cell r="B1312" t="str">
            <v>TANQUE PVC RESERVORIO 1000 LT (INC. KIT INSTAL)</v>
          </cell>
          <cell r="C1312" t="str">
            <v>u</v>
          </cell>
          <cell r="D1312">
            <v>235.87</v>
          </cell>
        </row>
        <row r="1313">
          <cell r="A1313" t="str">
            <v>342A</v>
          </cell>
          <cell r="B1313" t="str">
            <v>TANQUE PVC RESERVORIO 1200 LT (INC. KIT INSTAL)</v>
          </cell>
          <cell r="C1313" t="str">
            <v>u</v>
          </cell>
          <cell r="D1313">
            <v>296.57</v>
          </cell>
        </row>
        <row r="1314">
          <cell r="A1314" t="str">
            <v>344A</v>
          </cell>
          <cell r="B1314" t="str">
            <v>TANQUE PVC RESERVORIO 2000 LT (INC. KIT INSTAL)</v>
          </cell>
          <cell r="C1314" t="str">
            <v>u</v>
          </cell>
          <cell r="D1314">
            <v>328.8</v>
          </cell>
        </row>
        <row r="1315">
          <cell r="A1315" t="str">
            <v>346A</v>
          </cell>
          <cell r="B1315" t="str">
            <v>TAPA DE TOL GALV. 2.8 mm MARCO ANG. 25*3 mm</v>
          </cell>
          <cell r="C1315" t="str">
            <v>m2</v>
          </cell>
          <cell r="D1315">
            <v>54.51</v>
          </cell>
        </row>
        <row r="1316">
          <cell r="A1316" t="str">
            <v>348A</v>
          </cell>
          <cell r="B1316" t="str">
            <v>TAPON H.F. D=300 mm B</v>
          </cell>
          <cell r="C1316" t="str">
            <v>u</v>
          </cell>
          <cell r="D1316">
            <v>139.13999999999999</v>
          </cell>
        </row>
        <row r="1317">
          <cell r="A1317" t="str">
            <v>350A</v>
          </cell>
          <cell r="B1317" t="str">
            <v>TAPON A.L. D=500 mm</v>
          </cell>
          <cell r="C1317" t="str">
            <v>u</v>
          </cell>
          <cell r="D1317">
            <v>231.87</v>
          </cell>
        </row>
        <row r="1318">
          <cell r="A1318" t="str">
            <v>720A</v>
          </cell>
          <cell r="B1318" t="str">
            <v>TAPON PVC d=1" ROSCABLE</v>
          </cell>
          <cell r="C1318" t="str">
            <v>u</v>
          </cell>
          <cell r="D1318">
            <v>0.99</v>
          </cell>
        </row>
        <row r="1319">
          <cell r="A1319" t="str">
            <v>352A</v>
          </cell>
          <cell r="B1319" t="str">
            <v>TAPON PVC D=32 mm</v>
          </cell>
          <cell r="C1319" t="str">
            <v>u</v>
          </cell>
          <cell r="D1319">
            <v>1.66</v>
          </cell>
        </row>
        <row r="1320">
          <cell r="A1320" t="str">
            <v>354A</v>
          </cell>
          <cell r="B1320" t="str">
            <v>TAPON PVC D=40 mm</v>
          </cell>
          <cell r="C1320" t="str">
            <v>u</v>
          </cell>
          <cell r="D1320">
            <v>1.76</v>
          </cell>
        </row>
        <row r="1321">
          <cell r="A1321" t="str">
            <v>356A</v>
          </cell>
          <cell r="B1321" t="str">
            <v>TAPON PVC D=50 mm</v>
          </cell>
          <cell r="C1321" t="str">
            <v>u</v>
          </cell>
          <cell r="D1321">
            <v>4.0199999999999996</v>
          </cell>
        </row>
        <row r="1322">
          <cell r="A1322" t="str">
            <v>358A</v>
          </cell>
          <cell r="B1322" t="str">
            <v>TAPON PVC D=63 mm</v>
          </cell>
          <cell r="C1322" t="str">
            <v>u</v>
          </cell>
          <cell r="D1322">
            <v>1.48</v>
          </cell>
        </row>
        <row r="1323">
          <cell r="A1323" t="str">
            <v>360A</v>
          </cell>
          <cell r="B1323" t="str">
            <v>TAPON PVC D=90 mm</v>
          </cell>
          <cell r="C1323" t="str">
            <v>u</v>
          </cell>
          <cell r="D1323">
            <v>3.92</v>
          </cell>
        </row>
        <row r="1324">
          <cell r="A1324" t="str">
            <v>362A</v>
          </cell>
          <cell r="B1324" t="str">
            <v>TAPON PVC D=110 mm</v>
          </cell>
          <cell r="C1324" t="str">
            <v>u</v>
          </cell>
          <cell r="D1324">
            <v>5.2</v>
          </cell>
        </row>
        <row r="1325">
          <cell r="A1325" t="str">
            <v>364A</v>
          </cell>
          <cell r="B1325" t="str">
            <v>TAPON PVC D=160 mm</v>
          </cell>
          <cell r="C1325" t="str">
            <v>u</v>
          </cell>
          <cell r="D1325">
            <v>24.13</v>
          </cell>
        </row>
        <row r="1326">
          <cell r="A1326" t="str">
            <v>366A</v>
          </cell>
          <cell r="B1326" t="str">
            <v>TAPON PVC D=200 mm</v>
          </cell>
          <cell r="C1326" t="str">
            <v>u</v>
          </cell>
          <cell r="D1326">
            <v>66.63</v>
          </cell>
        </row>
        <row r="1327">
          <cell r="A1327" t="str">
            <v>368A</v>
          </cell>
          <cell r="B1327" t="str">
            <v>TAPON PVC D=315 mm</v>
          </cell>
          <cell r="C1327" t="str">
            <v>u</v>
          </cell>
          <cell r="D1327">
            <v>76.790000000000006</v>
          </cell>
        </row>
        <row r="1328">
          <cell r="A1328" t="str">
            <v>370A</v>
          </cell>
          <cell r="B1328" t="str">
            <v>TAPON PVC-S D=250 mm</v>
          </cell>
          <cell r="C1328" t="str">
            <v>u</v>
          </cell>
          <cell r="D1328">
            <v>32.49</v>
          </cell>
        </row>
        <row r="1329">
          <cell r="A1329" t="str">
            <v>372A</v>
          </cell>
          <cell r="B1329" t="str">
            <v>TEE L.A. D=110 mm</v>
          </cell>
          <cell r="C1329" t="str">
            <v>u</v>
          </cell>
          <cell r="D1329">
            <v>44.85</v>
          </cell>
        </row>
        <row r="1330">
          <cell r="A1330" t="str">
            <v>374A</v>
          </cell>
          <cell r="B1330" t="str">
            <v>TEE L.A. D=160 mm</v>
          </cell>
          <cell r="C1330" t="str">
            <v>u</v>
          </cell>
          <cell r="D1330">
            <v>73.86</v>
          </cell>
        </row>
        <row r="1331">
          <cell r="A1331" t="str">
            <v>376A</v>
          </cell>
          <cell r="B1331" t="str">
            <v>TEE L.A. D=200 mm</v>
          </cell>
          <cell r="C1331" t="str">
            <v>u</v>
          </cell>
          <cell r="D1331">
            <v>111.43</v>
          </cell>
        </row>
        <row r="1332">
          <cell r="A1332" t="str">
            <v>378A</v>
          </cell>
          <cell r="B1332" t="str">
            <v>TEE H.F. D=300 mm BB</v>
          </cell>
          <cell r="C1332" t="str">
            <v>u</v>
          </cell>
          <cell r="D1332">
            <v>577.49</v>
          </cell>
        </row>
        <row r="1333">
          <cell r="A1333" t="str">
            <v>380A</v>
          </cell>
          <cell r="B1333" t="str">
            <v>TEE L.A. D=315 mm</v>
          </cell>
          <cell r="C1333" t="str">
            <v>u</v>
          </cell>
          <cell r="D1333">
            <v>95.36</v>
          </cell>
        </row>
        <row r="1334">
          <cell r="A1334" t="str">
            <v>382A</v>
          </cell>
          <cell r="B1334" t="str">
            <v>TEE L.A. D=400 mm (CON ACCESORIOS)</v>
          </cell>
          <cell r="C1334" t="str">
            <v>u</v>
          </cell>
          <cell r="D1334">
            <v>281.14</v>
          </cell>
        </row>
        <row r="1335">
          <cell r="A1335" t="str">
            <v>384A</v>
          </cell>
          <cell r="B1335" t="str">
            <v>TEE DN 300/110 (RECUBIERTA)</v>
          </cell>
          <cell r="C1335" t="str">
            <v>u</v>
          </cell>
          <cell r="D1335">
            <v>624.74</v>
          </cell>
        </row>
        <row r="1336">
          <cell r="A1336" t="str">
            <v>386A</v>
          </cell>
          <cell r="B1336" t="str">
            <v>TEE DN 315/300 (RECUBIERTA)</v>
          </cell>
          <cell r="C1336" t="str">
            <v>u</v>
          </cell>
          <cell r="D1336">
            <v>697.01</v>
          </cell>
        </row>
        <row r="1337">
          <cell r="A1337" t="str">
            <v>714A</v>
          </cell>
          <cell r="B1337" t="str">
            <v>TEE PVC-P d=1/2" ROSCABLE</v>
          </cell>
          <cell r="C1337" t="str">
            <v>u</v>
          </cell>
          <cell r="D1337">
            <v>0.88</v>
          </cell>
        </row>
        <row r="1338">
          <cell r="A1338" t="str">
            <v>710A</v>
          </cell>
          <cell r="B1338" t="str">
            <v>TEE PVC-P d=3/4" ROSCABLE</v>
          </cell>
          <cell r="C1338" t="str">
            <v>u</v>
          </cell>
          <cell r="D1338">
            <v>1.2</v>
          </cell>
        </row>
        <row r="1339">
          <cell r="A1339" t="str">
            <v>716A</v>
          </cell>
          <cell r="B1339" t="str">
            <v>TEE PVC-P d=1" ROSCABLE</v>
          </cell>
          <cell r="C1339" t="str">
            <v>u</v>
          </cell>
          <cell r="D1339">
            <v>1.79</v>
          </cell>
        </row>
        <row r="1340">
          <cell r="A1340" t="str">
            <v>388A</v>
          </cell>
          <cell r="B1340" t="str">
            <v>TEE PVC d=32 mm E/C</v>
          </cell>
          <cell r="C1340" t="str">
            <v>u</v>
          </cell>
          <cell r="D1340">
            <v>0.84</v>
          </cell>
        </row>
        <row r="1341">
          <cell r="A1341" t="str">
            <v>392A</v>
          </cell>
          <cell r="B1341" t="str">
            <v>TEE PVC D=50 mm E/C</v>
          </cell>
          <cell r="C1341" t="str">
            <v>u</v>
          </cell>
          <cell r="D1341">
            <v>2.2599999999999998</v>
          </cell>
        </row>
        <row r="1342">
          <cell r="A1342" t="str">
            <v>394A</v>
          </cell>
          <cell r="B1342" t="str">
            <v>TEE PVC D=50 mm U/Z</v>
          </cell>
          <cell r="C1342" t="str">
            <v>u</v>
          </cell>
          <cell r="D1342">
            <v>15.41</v>
          </cell>
        </row>
        <row r="1343">
          <cell r="A1343" t="str">
            <v>396A</v>
          </cell>
          <cell r="B1343" t="str">
            <v>TEE PVC D=63 mm E/C</v>
          </cell>
          <cell r="C1343" t="str">
            <v>u</v>
          </cell>
          <cell r="D1343">
            <v>5.85</v>
          </cell>
        </row>
        <row r="1344">
          <cell r="A1344" t="str">
            <v>398A</v>
          </cell>
          <cell r="B1344" t="str">
            <v>TEE PVC D=63 mm U/Z</v>
          </cell>
          <cell r="C1344" t="str">
            <v>u</v>
          </cell>
          <cell r="D1344">
            <v>13.18</v>
          </cell>
        </row>
        <row r="1345">
          <cell r="A1345" t="str">
            <v>400A</v>
          </cell>
          <cell r="B1345" t="str">
            <v>TEE PVC D=90 mm E/C</v>
          </cell>
          <cell r="C1345" t="str">
            <v>u</v>
          </cell>
          <cell r="D1345">
            <v>6.31</v>
          </cell>
        </row>
        <row r="1346">
          <cell r="A1346" t="str">
            <v>402A</v>
          </cell>
          <cell r="B1346" t="str">
            <v>TEE PVC D=90 mm U/Z</v>
          </cell>
          <cell r="C1346" t="str">
            <v>u</v>
          </cell>
          <cell r="D1346">
            <v>43.63</v>
          </cell>
        </row>
        <row r="1347">
          <cell r="A1347" t="str">
            <v>404A</v>
          </cell>
          <cell r="B1347" t="str">
            <v>TEE PVC D=110 mm E/C</v>
          </cell>
          <cell r="C1347" t="str">
            <v>u</v>
          </cell>
          <cell r="D1347">
            <v>14.77</v>
          </cell>
        </row>
        <row r="1348">
          <cell r="A1348" t="str">
            <v>406A</v>
          </cell>
          <cell r="B1348" t="str">
            <v>TEE PVC D=110 mm U/Z</v>
          </cell>
          <cell r="C1348" t="str">
            <v>u</v>
          </cell>
          <cell r="D1348">
            <v>28.89</v>
          </cell>
        </row>
        <row r="1349">
          <cell r="A1349" t="str">
            <v>408A</v>
          </cell>
          <cell r="B1349" t="str">
            <v>TEE PVC D=160 mm E/C</v>
          </cell>
          <cell r="C1349" t="str">
            <v>u</v>
          </cell>
          <cell r="D1349">
            <v>37.340000000000003</v>
          </cell>
        </row>
        <row r="1350">
          <cell r="A1350" t="str">
            <v>410A</v>
          </cell>
          <cell r="B1350" t="str">
            <v>TEE PVC D=160 mm U/Z</v>
          </cell>
          <cell r="C1350" t="str">
            <v>u</v>
          </cell>
          <cell r="D1350">
            <v>116.18</v>
          </cell>
        </row>
        <row r="1351">
          <cell r="A1351" t="str">
            <v>412A</v>
          </cell>
          <cell r="B1351" t="str">
            <v>TEE PVC D=200 mm U/Z</v>
          </cell>
          <cell r="C1351" t="str">
            <v>u</v>
          </cell>
          <cell r="D1351">
            <v>148.08000000000001</v>
          </cell>
        </row>
        <row r="1352">
          <cell r="A1352" t="str">
            <v>414A</v>
          </cell>
          <cell r="B1352" t="str">
            <v>TEE PVC D=315 mm E/C</v>
          </cell>
          <cell r="C1352" t="str">
            <v>u</v>
          </cell>
          <cell r="D1352">
            <v>160.11000000000001</v>
          </cell>
        </row>
        <row r="1353">
          <cell r="A1353" t="str">
            <v>416A</v>
          </cell>
          <cell r="B1353" t="str">
            <v>TEE PVC D=355 mm U/Z</v>
          </cell>
          <cell r="C1353" t="str">
            <v>u</v>
          </cell>
          <cell r="D1353">
            <v>965.16</v>
          </cell>
        </row>
        <row r="1354">
          <cell r="A1354" t="str">
            <v>418A</v>
          </cell>
          <cell r="B1354" t="str">
            <v>TEE PVC D=400 mm U/Z</v>
          </cell>
          <cell r="C1354" t="str">
            <v>u</v>
          </cell>
          <cell r="D1354">
            <v>1350.81</v>
          </cell>
        </row>
        <row r="1355">
          <cell r="A1355" t="str">
            <v>420A</v>
          </cell>
          <cell r="B1355" t="str">
            <v>TEE REDUCTORA A.L. D=600 a 315 mm (CON ACCESORIOS)</v>
          </cell>
          <cell r="C1355" t="str">
            <v>u</v>
          </cell>
          <cell r="D1355">
            <v>261.45999999999998</v>
          </cell>
        </row>
        <row r="1356">
          <cell r="A1356" t="str">
            <v>422A</v>
          </cell>
          <cell r="B1356" t="str">
            <v>TEE REDUCTORA PVC D=63x32 mm E/C</v>
          </cell>
          <cell r="C1356" t="str">
            <v>u</v>
          </cell>
          <cell r="D1356">
            <v>3.68</v>
          </cell>
        </row>
        <row r="1357">
          <cell r="A1357" t="str">
            <v>424A</v>
          </cell>
          <cell r="B1357" t="str">
            <v>TEE REDUCTORA PVC D=63x40 mm E/C</v>
          </cell>
          <cell r="C1357" t="str">
            <v>u</v>
          </cell>
          <cell r="D1357">
            <v>4.12</v>
          </cell>
        </row>
        <row r="1358">
          <cell r="A1358" t="str">
            <v>426A</v>
          </cell>
          <cell r="B1358" t="str">
            <v>TEE REDUCTORA PVC D=63x50 mm E/C</v>
          </cell>
          <cell r="C1358" t="str">
            <v>u</v>
          </cell>
          <cell r="D1358">
            <v>4.6500000000000004</v>
          </cell>
        </row>
        <row r="1359">
          <cell r="A1359" t="str">
            <v>428A</v>
          </cell>
          <cell r="B1359" t="str">
            <v>TEE REDUCTORA PVC D=90x63 mm E/C</v>
          </cell>
          <cell r="C1359" t="str">
            <v>u</v>
          </cell>
          <cell r="D1359">
            <v>10.35</v>
          </cell>
        </row>
        <row r="1360">
          <cell r="A1360" t="str">
            <v>430A</v>
          </cell>
          <cell r="B1360" t="str">
            <v>TEE REDUCTORA PVC D=110x63 mm E/C</v>
          </cell>
          <cell r="C1360" t="str">
            <v>u</v>
          </cell>
          <cell r="D1360">
            <v>15.69</v>
          </cell>
        </row>
        <row r="1361">
          <cell r="A1361" t="str">
            <v>432A</v>
          </cell>
          <cell r="B1361" t="str">
            <v>TEE REDUCTORA PVC D=110x90 mm E/C</v>
          </cell>
          <cell r="C1361" t="str">
            <v>u</v>
          </cell>
          <cell r="D1361">
            <v>20.87</v>
          </cell>
        </row>
        <row r="1362">
          <cell r="A1362" t="str">
            <v>434A</v>
          </cell>
          <cell r="B1362" t="str">
            <v>TEE REDUCTORA PVC D=160x63 mm E/C</v>
          </cell>
          <cell r="C1362" t="str">
            <v>u</v>
          </cell>
          <cell r="D1362">
            <v>57.47</v>
          </cell>
        </row>
        <row r="1363">
          <cell r="A1363" t="str">
            <v>436A</v>
          </cell>
          <cell r="B1363" t="str">
            <v>TEE REDUCTORA PVC D=200x63 mm U/Z</v>
          </cell>
          <cell r="C1363" t="str">
            <v>u</v>
          </cell>
          <cell r="D1363">
            <v>105.85</v>
          </cell>
        </row>
        <row r="1364">
          <cell r="A1364" t="str">
            <v>438A</v>
          </cell>
          <cell r="B1364" t="str">
            <v>TEE REDUCTORA PVC D=200x90 mm U/Z</v>
          </cell>
          <cell r="C1364" t="str">
            <v>u</v>
          </cell>
          <cell r="D1364">
            <v>118.35</v>
          </cell>
        </row>
        <row r="1365">
          <cell r="A1365" t="str">
            <v>440A</v>
          </cell>
          <cell r="B1365" t="str">
            <v>TEE REDUCTORA PVC D=200x160 mm E/C</v>
          </cell>
          <cell r="C1365" t="str">
            <v>u</v>
          </cell>
          <cell r="D1365">
            <v>93.41</v>
          </cell>
        </row>
        <row r="1366">
          <cell r="A1366" t="str">
            <v>390A</v>
          </cell>
          <cell r="B1366" t="str">
            <v>TEE O YEE PVC d=40 mm E/C</v>
          </cell>
          <cell r="C1366" t="str">
            <v>u</v>
          </cell>
          <cell r="D1366">
            <v>2.16</v>
          </cell>
        </row>
        <row r="1367">
          <cell r="A1367" t="str">
            <v>442A</v>
          </cell>
          <cell r="B1367" t="str">
            <v>TRAMO CORTO ACERO LAM L=1.00 m D=20" (SUM-INST)</v>
          </cell>
          <cell r="C1367" t="str">
            <v>u</v>
          </cell>
          <cell r="D1367">
            <v>479.92</v>
          </cell>
        </row>
        <row r="1368">
          <cell r="A1368" t="str">
            <v>444A</v>
          </cell>
          <cell r="B1368" t="str">
            <v>TRAMO CORTO ACERO LAM L=1.00 m D=25" (SUM-INST)</v>
          </cell>
          <cell r="C1368" t="str">
            <v>u</v>
          </cell>
          <cell r="D1368">
            <v>603.82000000000005</v>
          </cell>
        </row>
        <row r="1369">
          <cell r="A1369" t="str">
            <v>446A</v>
          </cell>
          <cell r="B1369" t="str">
            <v>TRAMO CORTO ACERO LAM L=1.60 m D=25" (SUM-INST)</v>
          </cell>
          <cell r="C1369" t="str">
            <v>u</v>
          </cell>
          <cell r="D1369">
            <v>662.82</v>
          </cell>
        </row>
        <row r="1370">
          <cell r="A1370" t="str">
            <v>448A</v>
          </cell>
          <cell r="B1370" t="str">
            <v>TRAMO CORTO H.F. BB d=300 mm L=1.00 m</v>
          </cell>
          <cell r="C1370" t="str">
            <v>u</v>
          </cell>
          <cell r="D1370">
            <v>430</v>
          </cell>
        </row>
        <row r="1371">
          <cell r="A1371" t="str">
            <v>450A</v>
          </cell>
          <cell r="B1371" t="str">
            <v>TRAMO CORTO H.F. BB d=300 mm L=2.00 m</v>
          </cell>
          <cell r="C1371" t="str">
            <v>u</v>
          </cell>
          <cell r="D1371">
            <v>648.03</v>
          </cell>
        </row>
        <row r="1372">
          <cell r="A1372" t="str">
            <v>452A</v>
          </cell>
          <cell r="B1372" t="str">
            <v>TRAMO CORTO H.F. BL d=300 mm L=0.25 m</v>
          </cell>
          <cell r="C1372" t="str">
            <v>u</v>
          </cell>
          <cell r="D1372">
            <v>424.9</v>
          </cell>
        </row>
        <row r="1373">
          <cell r="A1373" t="str">
            <v>454A</v>
          </cell>
          <cell r="B1373" t="str">
            <v>TRAMO CORTO H.F. BT. d=300 mm L=0.80 m</v>
          </cell>
          <cell r="C1373" t="str">
            <v>u</v>
          </cell>
          <cell r="D1373">
            <v>423.58</v>
          </cell>
        </row>
        <row r="1374">
          <cell r="A1374" t="str">
            <v>456A</v>
          </cell>
          <cell r="B1374" t="str">
            <v>TRASLADO EJE TUB. PVC 63mm 0.8 Mpa E/C + PRUEBA</v>
          </cell>
          <cell r="C1374" t="str">
            <v>m</v>
          </cell>
          <cell r="D1374">
            <v>1.74</v>
          </cell>
        </row>
        <row r="1375">
          <cell r="A1375" t="str">
            <v>458A</v>
          </cell>
          <cell r="B1375" t="str">
            <v>TRASLADO EJE TUB. PVC 90mm 0.8 Mpa E/C + PRUEBA</v>
          </cell>
          <cell r="C1375" t="str">
            <v>m</v>
          </cell>
          <cell r="D1375">
            <v>1.76</v>
          </cell>
        </row>
        <row r="1376">
          <cell r="A1376" t="str">
            <v>460A</v>
          </cell>
          <cell r="B1376" t="str">
            <v>TRASLADO EJE TUB. PVC 110mm 0.8Mpa E/C + PRUEBA</v>
          </cell>
          <cell r="C1376" t="str">
            <v>m</v>
          </cell>
          <cell r="D1376">
            <v>2.1800000000000002</v>
          </cell>
        </row>
        <row r="1377">
          <cell r="A1377" t="str">
            <v>462A</v>
          </cell>
          <cell r="B1377" t="str">
            <v>TRASLADO EJE TUB. PVC 200mm 0.8Mpa E/C + PRUEBA</v>
          </cell>
          <cell r="C1377" t="str">
            <v>m</v>
          </cell>
          <cell r="D1377">
            <v>5.68</v>
          </cell>
        </row>
        <row r="1378">
          <cell r="A1378" t="str">
            <v>328A</v>
          </cell>
          <cell r="B1378" t="str">
            <v>TUBO H.G. ROSCABLE 4"</v>
          </cell>
          <cell r="C1378" t="str">
            <v>m</v>
          </cell>
          <cell r="D1378">
            <v>24.36</v>
          </cell>
        </row>
        <row r="1379">
          <cell r="A1379" t="str">
            <v>670A</v>
          </cell>
          <cell r="B1379" t="str">
            <v>TUBO H.G. ROSCABLE 3"</v>
          </cell>
          <cell r="C1379" t="str">
            <v>m</v>
          </cell>
          <cell r="D1379">
            <v>19.41</v>
          </cell>
        </row>
        <row r="1380">
          <cell r="A1380" t="str">
            <v>464A</v>
          </cell>
          <cell r="B1380" t="str">
            <v>TUBERIA PVC ROSCABLE D=1/2" EN CONDUCCION + PRUEBA</v>
          </cell>
          <cell r="C1380" t="str">
            <v>m</v>
          </cell>
          <cell r="D1380">
            <v>2.74</v>
          </cell>
        </row>
        <row r="1381">
          <cell r="A1381" t="str">
            <v>466A</v>
          </cell>
          <cell r="B1381" t="str">
            <v>TUBERIA PVC ROSCABLE D=3/4" EN CONDUCCION + PRUEBA</v>
          </cell>
          <cell r="C1381" t="str">
            <v>m</v>
          </cell>
          <cell r="D1381">
            <v>3.23</v>
          </cell>
        </row>
        <row r="1382">
          <cell r="A1382" t="str">
            <v>468A</v>
          </cell>
          <cell r="B1382" t="str">
            <v>TUBERIA PVC ROSCABLE D=1" EN CONDUCCION + PRUEBA</v>
          </cell>
          <cell r="C1382" t="str">
            <v>m</v>
          </cell>
          <cell r="D1382">
            <v>6.52</v>
          </cell>
        </row>
        <row r="1383">
          <cell r="A1383" t="str">
            <v>470A</v>
          </cell>
          <cell r="B1383" t="str">
            <v>TUBERIA PVC ROSCABLE D=1 1/4" EN CONDUCCION+PRUEBA</v>
          </cell>
          <cell r="C1383" t="str">
            <v>m</v>
          </cell>
          <cell r="D1383">
            <v>8.8699999999999992</v>
          </cell>
        </row>
        <row r="1384">
          <cell r="A1384" t="str">
            <v>472A</v>
          </cell>
          <cell r="B1384" t="str">
            <v>TUBERIA PVC ROSCABLE D=1 1/2" EN CONDUCCION+PRUEBA</v>
          </cell>
          <cell r="C1384" t="str">
            <v>m</v>
          </cell>
          <cell r="D1384">
            <v>10.74</v>
          </cell>
        </row>
        <row r="1385">
          <cell r="A1385" t="str">
            <v>474A</v>
          </cell>
          <cell r="B1385" t="str">
            <v>TUBERIA PVC ROSCABLE D=2" EN CONDUCCION + PRUEBA</v>
          </cell>
          <cell r="C1385" t="str">
            <v>m</v>
          </cell>
          <cell r="D1385">
            <v>13.43</v>
          </cell>
        </row>
        <row r="1386">
          <cell r="A1386" t="str">
            <v>476A</v>
          </cell>
          <cell r="B1386" t="str">
            <v>TUBERIA PVC ROSCABLE D=1/2" EN EDIFICACION+PRUEBA</v>
          </cell>
          <cell r="C1386" t="str">
            <v>m</v>
          </cell>
          <cell r="D1386">
            <v>5.98</v>
          </cell>
        </row>
        <row r="1387">
          <cell r="A1387" t="str">
            <v>478A</v>
          </cell>
          <cell r="B1387" t="str">
            <v>TUBERIA PVC ROSCABLE D=3/4" EN EDIFICACION+PRUEBA</v>
          </cell>
          <cell r="C1387" t="str">
            <v>m</v>
          </cell>
          <cell r="D1387">
            <v>6.46</v>
          </cell>
        </row>
        <row r="1388">
          <cell r="A1388" t="str">
            <v>480A</v>
          </cell>
          <cell r="B1388" t="str">
            <v>TUBERIA PVC ROSCABLE D=1" EN EDIFICACION+PRUEBA</v>
          </cell>
          <cell r="C1388" t="str">
            <v>m</v>
          </cell>
          <cell r="D1388">
            <v>9.67</v>
          </cell>
        </row>
        <row r="1389">
          <cell r="A1389" t="str">
            <v>482A</v>
          </cell>
          <cell r="B1389" t="str">
            <v>TUBERIA PVC ROSCABLE D=1 1/2" EN EDIFICACION+PRUEB</v>
          </cell>
          <cell r="C1389" t="str">
            <v>m</v>
          </cell>
          <cell r="D1389">
            <v>14.69</v>
          </cell>
        </row>
        <row r="1390">
          <cell r="A1390" t="str">
            <v>484A</v>
          </cell>
          <cell r="B1390" t="str">
            <v>TUBERIA PVC ROSCABLE D=2" EN EDIFICACION+PRUEBA</v>
          </cell>
          <cell r="C1390" t="str">
            <v>m</v>
          </cell>
          <cell r="D1390">
            <v>17.28</v>
          </cell>
        </row>
        <row r="1391">
          <cell r="A1391" t="str">
            <v>486A</v>
          </cell>
          <cell r="B1391" t="str">
            <v>TUBERIA PVC D=50 mm 0.80 MPa E/C + PRUEBA</v>
          </cell>
          <cell r="C1391" t="str">
            <v>m</v>
          </cell>
          <cell r="D1391">
            <v>3.97</v>
          </cell>
        </row>
        <row r="1392">
          <cell r="A1392" t="str">
            <v>488A</v>
          </cell>
          <cell r="B1392" t="str">
            <v>TUBERIA PVC D=63 mm 0.80 Mpa E/C + PRUEBA</v>
          </cell>
          <cell r="C1392" t="str">
            <v>m</v>
          </cell>
          <cell r="D1392">
            <v>4.82</v>
          </cell>
        </row>
        <row r="1393">
          <cell r="A1393" t="str">
            <v>490A</v>
          </cell>
          <cell r="B1393" t="str">
            <v>TUBERIA PVC D=90 mm 0.80 MPa E/C + PRUEBA</v>
          </cell>
          <cell r="C1393" t="str">
            <v>m</v>
          </cell>
          <cell r="D1393">
            <v>7.48</v>
          </cell>
        </row>
        <row r="1394">
          <cell r="A1394" t="str">
            <v>492A</v>
          </cell>
          <cell r="B1394" t="str">
            <v>TUBERIA PVC D=110 mm 0.80 MPa E/C + PRUEBA</v>
          </cell>
          <cell r="C1394" t="str">
            <v>m</v>
          </cell>
          <cell r="D1394">
            <v>9.15</v>
          </cell>
        </row>
        <row r="1395">
          <cell r="A1395" t="str">
            <v>494A</v>
          </cell>
          <cell r="B1395" t="str">
            <v>TUBERIA PVC D=160 mm 0.80 Mpa E/C + PRUEBA</v>
          </cell>
          <cell r="C1395" t="str">
            <v>m</v>
          </cell>
          <cell r="D1395">
            <v>17.09</v>
          </cell>
        </row>
        <row r="1396">
          <cell r="A1396" t="str">
            <v>496A</v>
          </cell>
          <cell r="B1396" t="str">
            <v>TUBERIA PVC D=200 mm 0.80 Mpa E/C + PRUEBA</v>
          </cell>
          <cell r="C1396" t="str">
            <v>m</v>
          </cell>
          <cell r="D1396">
            <v>26.36</v>
          </cell>
        </row>
        <row r="1397">
          <cell r="A1397" t="str">
            <v>498A</v>
          </cell>
          <cell r="B1397" t="str">
            <v>TUBERIA PVC D=315 mm 0.80 Mpa E/C + PRUEBA</v>
          </cell>
          <cell r="C1397" t="str">
            <v>m</v>
          </cell>
          <cell r="D1397">
            <v>61</v>
          </cell>
        </row>
        <row r="1398">
          <cell r="A1398" t="str">
            <v>500A</v>
          </cell>
          <cell r="B1398" t="str">
            <v>TUBERIA PVC D=400 mm 0.80 Mpa E/C + PRUEBA</v>
          </cell>
          <cell r="C1398" t="str">
            <v>m</v>
          </cell>
          <cell r="D1398">
            <v>132.13</v>
          </cell>
        </row>
        <row r="1399">
          <cell r="A1399" t="str">
            <v>502A</v>
          </cell>
          <cell r="B1399" t="str">
            <v>TUBERIA PVC D=63 mm 1.00 MPa E/C + PRUEBA</v>
          </cell>
          <cell r="C1399" t="str">
            <v>m</v>
          </cell>
          <cell r="D1399">
            <v>5.2</v>
          </cell>
        </row>
        <row r="1400">
          <cell r="A1400" t="str">
            <v>504A</v>
          </cell>
          <cell r="B1400" t="str">
            <v>TUBERIA PVC D=90 mm 1.00 MPa E/C + PRUEBA</v>
          </cell>
          <cell r="C1400" t="str">
            <v>m</v>
          </cell>
          <cell r="D1400">
            <v>8.58</v>
          </cell>
        </row>
        <row r="1401">
          <cell r="A1401" t="str">
            <v>506A</v>
          </cell>
          <cell r="B1401" t="str">
            <v>TUBERIA PVC D=110 mm 1.00MPa E/C + PRUEBA</v>
          </cell>
          <cell r="C1401" t="str">
            <v>m</v>
          </cell>
          <cell r="D1401">
            <v>11.1</v>
          </cell>
        </row>
        <row r="1402">
          <cell r="A1402" t="str">
            <v>508A</v>
          </cell>
          <cell r="B1402" t="str">
            <v>TUBERIA PVC D=32 mm 1.25 MPa E/C + PRUEBA</v>
          </cell>
          <cell r="C1402" t="str">
            <v>m</v>
          </cell>
          <cell r="D1402">
            <v>2</v>
          </cell>
        </row>
        <row r="1403">
          <cell r="A1403" t="str">
            <v>510A</v>
          </cell>
          <cell r="B1403" t="str">
            <v>TUBERIA PVC D=40 mm 1.25 MPa E/C + PRUEBA</v>
          </cell>
          <cell r="C1403" t="str">
            <v>m</v>
          </cell>
          <cell r="D1403">
            <v>2.98</v>
          </cell>
        </row>
        <row r="1404">
          <cell r="A1404" t="str">
            <v>512A</v>
          </cell>
          <cell r="B1404" t="str">
            <v>TUBERIA PVC D=25 mm 1.60 MPa E/C + PRUEBA</v>
          </cell>
          <cell r="C1404" t="str">
            <v>m</v>
          </cell>
          <cell r="D1404">
            <v>1.29</v>
          </cell>
        </row>
        <row r="1405">
          <cell r="A1405" t="str">
            <v>514A</v>
          </cell>
          <cell r="B1405" t="str">
            <v>TUBERIA PVC D=50 mm 0.80 MPa U/Z + PRUEBA</v>
          </cell>
          <cell r="C1405" t="str">
            <v>m</v>
          </cell>
          <cell r="D1405">
            <v>2.64</v>
          </cell>
        </row>
        <row r="1406">
          <cell r="A1406" t="str">
            <v>516A</v>
          </cell>
          <cell r="B1406" t="str">
            <v>TUBERIA PVC D=63 mm 0.80 MPa U/Z + PRUEBA</v>
          </cell>
          <cell r="C1406" t="str">
            <v>m</v>
          </cell>
          <cell r="D1406">
            <v>3.61</v>
          </cell>
        </row>
        <row r="1407">
          <cell r="A1407" t="str">
            <v>880A</v>
          </cell>
          <cell r="B1407" t="str">
            <v>TUBERIA PVC D=75 mm 0.80 MPa U/Z + PRUBA</v>
          </cell>
          <cell r="C1407" t="str">
            <v>m</v>
          </cell>
          <cell r="D1407">
            <v>4.7300000000000004</v>
          </cell>
        </row>
        <row r="1408">
          <cell r="A1408" t="str">
            <v>518A</v>
          </cell>
          <cell r="B1408" t="str">
            <v>TUBERIA PVC D=90 mm 0.80 MPa U/Z + PRUEBA</v>
          </cell>
          <cell r="C1408" t="str">
            <v>m</v>
          </cell>
          <cell r="D1408">
            <v>6.4</v>
          </cell>
        </row>
        <row r="1409">
          <cell r="A1409" t="str">
            <v>520A</v>
          </cell>
          <cell r="B1409" t="str">
            <v>TUBERIA PVC D=110 mm 0.80 MPa U/Z + PRUEBA</v>
          </cell>
          <cell r="C1409" t="str">
            <v>m</v>
          </cell>
          <cell r="D1409">
            <v>8.39</v>
          </cell>
        </row>
        <row r="1410">
          <cell r="A1410" t="str">
            <v>522A</v>
          </cell>
          <cell r="B1410" t="str">
            <v>TUBERIA PVC D=160 mm 0.80 Mpa U/Z + PRUEBA</v>
          </cell>
          <cell r="C1410" t="str">
            <v>m</v>
          </cell>
          <cell r="D1410">
            <v>16.03</v>
          </cell>
        </row>
        <row r="1411">
          <cell r="A1411" t="str">
            <v>524A</v>
          </cell>
          <cell r="B1411" t="str">
            <v>TUBERIA PVC D=200 mm 0.80 Mpa U/Z + PRUEBA</v>
          </cell>
          <cell r="C1411" t="str">
            <v>m</v>
          </cell>
          <cell r="D1411">
            <v>24.49</v>
          </cell>
        </row>
        <row r="1412">
          <cell r="A1412" t="str">
            <v>526A</v>
          </cell>
          <cell r="B1412" t="str">
            <v>TUBERIA PVC D=250 mm 0.80 Mpa U/Z + PRUEBA</v>
          </cell>
          <cell r="C1412" t="str">
            <v>m</v>
          </cell>
          <cell r="D1412">
            <v>39.21</v>
          </cell>
        </row>
        <row r="1413">
          <cell r="A1413" t="str">
            <v>528A</v>
          </cell>
          <cell r="B1413" t="str">
            <v>TUBERIA PVC D=315 mm 0.80 Mpa U/Z + PRUEBA</v>
          </cell>
          <cell r="C1413" t="str">
            <v>m</v>
          </cell>
          <cell r="D1413">
            <v>69.63</v>
          </cell>
        </row>
        <row r="1414">
          <cell r="A1414" t="str">
            <v>530A</v>
          </cell>
          <cell r="B1414" t="str">
            <v>TUBERIA PVC D=400 mm 0.80 Mpa U/Z + PRUEBA</v>
          </cell>
          <cell r="C1414" t="str">
            <v>m</v>
          </cell>
          <cell r="D1414">
            <v>136.35</v>
          </cell>
        </row>
        <row r="1415">
          <cell r="A1415" t="str">
            <v>752A</v>
          </cell>
          <cell r="B1415" t="str">
            <v>TUBERIA PVC d=630 mm 0.80 Mpa U/Z + PRUEBA</v>
          </cell>
          <cell r="C1415" t="str">
            <v>m</v>
          </cell>
          <cell r="D1415">
            <v>428.13</v>
          </cell>
        </row>
        <row r="1416">
          <cell r="A1416" t="str">
            <v>532A</v>
          </cell>
          <cell r="B1416" t="str">
            <v>TUBERIA PVC D=110 mm 1Mpa U/Z + PRUEBA</v>
          </cell>
          <cell r="C1416" t="str">
            <v>m</v>
          </cell>
          <cell r="D1416">
            <v>10.56</v>
          </cell>
        </row>
        <row r="1417">
          <cell r="A1417" t="str">
            <v>534A</v>
          </cell>
          <cell r="B1417" t="str">
            <v>TUBERIA PVC D=160 mm 1Mpa U/Z + PRUEBA</v>
          </cell>
          <cell r="C1417" t="str">
            <v>m</v>
          </cell>
          <cell r="D1417">
            <v>21.64</v>
          </cell>
        </row>
        <row r="1418">
          <cell r="A1418" t="str">
            <v>536A</v>
          </cell>
          <cell r="B1418" t="str">
            <v>TUBERIA PVC D=200 mm 1Mpa U/Z +PRUEBA</v>
          </cell>
          <cell r="C1418" t="str">
            <v>m</v>
          </cell>
          <cell r="D1418">
            <v>30.18</v>
          </cell>
        </row>
        <row r="1419">
          <cell r="A1419" t="str">
            <v>538A</v>
          </cell>
          <cell r="B1419" t="str">
            <v>TUBERIA PVC D=315 mm 1Mpa U/Z + PRUEBA</v>
          </cell>
          <cell r="C1419" t="str">
            <v>m</v>
          </cell>
          <cell r="D1419">
            <v>83.6</v>
          </cell>
        </row>
        <row r="1420">
          <cell r="A1420" t="str">
            <v>540A</v>
          </cell>
          <cell r="B1420" t="str">
            <v>TUBERIA PVC D=355 mm 1Mpa U/Z + PRUEBA</v>
          </cell>
          <cell r="C1420" t="str">
            <v>m</v>
          </cell>
          <cell r="D1420">
            <v>120.06</v>
          </cell>
        </row>
        <row r="1421">
          <cell r="A1421" t="str">
            <v>542A</v>
          </cell>
          <cell r="B1421" t="str">
            <v>TUBERIA HG A-120 1" ROSCABLE + PRUEBA</v>
          </cell>
          <cell r="C1421" t="str">
            <v>m</v>
          </cell>
          <cell r="D1421">
            <v>15.51</v>
          </cell>
        </row>
        <row r="1422">
          <cell r="A1422" t="str">
            <v>544A</v>
          </cell>
          <cell r="B1422" t="str">
            <v>TUBERIA HG A-120 1 1/4" ROSCABLE + PRUEBA</v>
          </cell>
          <cell r="C1422" t="str">
            <v>m</v>
          </cell>
          <cell r="D1422">
            <v>20.13</v>
          </cell>
        </row>
        <row r="1423">
          <cell r="A1423" t="str">
            <v>546A</v>
          </cell>
          <cell r="B1423" t="str">
            <v>TUBERIA H.G. A-120 1 1/2" ROSCABLE + PRUEBA</v>
          </cell>
          <cell r="C1423" t="str">
            <v>m</v>
          </cell>
          <cell r="D1423">
            <v>24.77</v>
          </cell>
        </row>
        <row r="1424">
          <cell r="A1424" t="str">
            <v>548A</v>
          </cell>
          <cell r="B1424" t="str">
            <v>TUBERIA H.G. A-120 2" ROSCABLE + PRUEBA</v>
          </cell>
          <cell r="C1424" t="str">
            <v>m</v>
          </cell>
          <cell r="D1424">
            <v>26.98</v>
          </cell>
        </row>
        <row r="1425">
          <cell r="A1425" t="str">
            <v>550A</v>
          </cell>
          <cell r="B1425" t="str">
            <v>UNION GIBAULT H.F. ASIMETRICA D=50 mm</v>
          </cell>
          <cell r="C1425" t="str">
            <v>u</v>
          </cell>
          <cell r="D1425">
            <v>34.869999999999997</v>
          </cell>
        </row>
        <row r="1426">
          <cell r="A1426" t="str">
            <v>554A</v>
          </cell>
          <cell r="B1426" t="str">
            <v>UNION GIBAULT H.F. ASIMETRICA D=63 mm</v>
          </cell>
          <cell r="C1426" t="str">
            <v>u</v>
          </cell>
          <cell r="D1426">
            <v>36.19</v>
          </cell>
        </row>
        <row r="1427">
          <cell r="A1427" t="str">
            <v>558A</v>
          </cell>
          <cell r="B1427" t="str">
            <v>UNION GIBAULT H.F. ASIMETRICA D=90 mm</v>
          </cell>
          <cell r="C1427" t="str">
            <v>u</v>
          </cell>
          <cell r="D1427">
            <v>42.35</v>
          </cell>
        </row>
        <row r="1428">
          <cell r="A1428" t="str">
            <v>562A</v>
          </cell>
          <cell r="B1428" t="str">
            <v>UNION GIBAULT H.F. ASIMETRICA D=110 mm</v>
          </cell>
          <cell r="C1428" t="str">
            <v>u</v>
          </cell>
          <cell r="D1428">
            <v>51.45</v>
          </cell>
        </row>
        <row r="1429">
          <cell r="A1429" t="str">
            <v>564A</v>
          </cell>
          <cell r="B1429" t="str">
            <v>UNION GIBAULT H.F. ASIMETRICA D=150 mm</v>
          </cell>
          <cell r="C1429" t="str">
            <v>u</v>
          </cell>
          <cell r="D1429">
            <v>61.35</v>
          </cell>
        </row>
        <row r="1430">
          <cell r="A1430" t="str">
            <v>566A</v>
          </cell>
          <cell r="B1430" t="str">
            <v>UNION GIBAULT H.F. ASIMETRICA D=160 mm</v>
          </cell>
          <cell r="C1430" t="str">
            <v>u</v>
          </cell>
          <cell r="D1430">
            <v>66.81</v>
          </cell>
        </row>
        <row r="1431">
          <cell r="A1431" t="str">
            <v>572A</v>
          </cell>
          <cell r="B1431" t="str">
            <v>UNION GIBAULT H.F. ASIMETRICA D=200 mm</v>
          </cell>
          <cell r="C1431" t="str">
            <v>u</v>
          </cell>
          <cell r="D1431">
            <v>73.52</v>
          </cell>
        </row>
        <row r="1432">
          <cell r="A1432" t="str">
            <v>574A</v>
          </cell>
          <cell r="B1432" t="str">
            <v>UNION GIBAULT H.F. ASIMETRICA D=250 mm</v>
          </cell>
          <cell r="C1432" t="str">
            <v>u</v>
          </cell>
          <cell r="D1432">
            <v>108.11</v>
          </cell>
        </row>
        <row r="1433">
          <cell r="A1433" t="str">
            <v>576A</v>
          </cell>
          <cell r="B1433" t="str">
            <v>UNION GIBAULT H.F. ASIMETRICA D=300 mm</v>
          </cell>
          <cell r="C1433" t="str">
            <v>u</v>
          </cell>
          <cell r="D1433">
            <v>164.75</v>
          </cell>
        </row>
        <row r="1434">
          <cell r="A1434" t="str">
            <v>578A</v>
          </cell>
          <cell r="B1434" t="str">
            <v>UNION GIBAULT H.F. ASIMETRICA D=300 mm INSTALACION</v>
          </cell>
          <cell r="C1434" t="str">
            <v>u</v>
          </cell>
          <cell r="D1434">
            <v>11.29</v>
          </cell>
        </row>
        <row r="1435">
          <cell r="A1435" t="str">
            <v>580A</v>
          </cell>
          <cell r="B1435" t="str">
            <v>UNION GIBAULT H.F. ASIMETRICA D=315 mm</v>
          </cell>
          <cell r="C1435" t="str">
            <v>u</v>
          </cell>
          <cell r="D1435">
            <v>164.75</v>
          </cell>
        </row>
        <row r="1436">
          <cell r="A1436" t="str">
            <v>586A</v>
          </cell>
          <cell r="B1436" t="str">
            <v>UNION GIBAULT H.F. ASIMETRICA D=400 mm</v>
          </cell>
          <cell r="C1436" t="str">
            <v>u</v>
          </cell>
          <cell r="D1436">
            <v>322.70999999999998</v>
          </cell>
        </row>
        <row r="1437">
          <cell r="A1437" t="str">
            <v>588A</v>
          </cell>
          <cell r="B1437" t="str">
            <v>UNION GIBAULT H.F. ASIMETRICA D=500 mm</v>
          </cell>
          <cell r="C1437" t="str">
            <v>u</v>
          </cell>
          <cell r="D1437">
            <v>419.63</v>
          </cell>
        </row>
        <row r="1438">
          <cell r="A1438" t="str">
            <v>592A</v>
          </cell>
          <cell r="B1438" t="str">
            <v>UNION GIBAULT H.F. ASIMETRICA D=600 mm</v>
          </cell>
          <cell r="C1438" t="str">
            <v>u</v>
          </cell>
          <cell r="D1438">
            <v>623.77</v>
          </cell>
        </row>
        <row r="1439">
          <cell r="A1439" t="str">
            <v>594A</v>
          </cell>
          <cell r="B1439" t="str">
            <v>UNION GIBAULT H.F. ASIMETRICA D=630 mm</v>
          </cell>
          <cell r="C1439" t="str">
            <v>u</v>
          </cell>
          <cell r="D1439">
            <v>682.77</v>
          </cell>
        </row>
        <row r="1440">
          <cell r="A1440" t="str">
            <v>552A</v>
          </cell>
          <cell r="B1440" t="str">
            <v>UNION GIBAULT H.F. SIMETRICA D=50 mm</v>
          </cell>
          <cell r="C1440" t="str">
            <v>u</v>
          </cell>
          <cell r="D1440">
            <v>30.63</v>
          </cell>
        </row>
        <row r="1441">
          <cell r="A1441" t="str">
            <v>556A</v>
          </cell>
          <cell r="B1441" t="str">
            <v>UNION GIBAULT H.F. SIMETRICA D=63 mm</v>
          </cell>
          <cell r="C1441" t="str">
            <v>u</v>
          </cell>
          <cell r="D1441">
            <v>34.549999999999997</v>
          </cell>
        </row>
        <row r="1442">
          <cell r="A1442" t="str">
            <v>560A</v>
          </cell>
          <cell r="B1442" t="str">
            <v>UNION GIBAULT H.F. SIMETRICA D=110 mm</v>
          </cell>
          <cell r="C1442" t="str">
            <v>u</v>
          </cell>
          <cell r="D1442">
            <v>58.53</v>
          </cell>
        </row>
        <row r="1443">
          <cell r="A1443" t="str">
            <v>568A</v>
          </cell>
          <cell r="B1443" t="str">
            <v>UNION GIBAULT H.F. SIMETRICA D=160 mm</v>
          </cell>
          <cell r="C1443" t="str">
            <v>u</v>
          </cell>
          <cell r="D1443">
            <v>74.81</v>
          </cell>
        </row>
        <row r="1444">
          <cell r="A1444" t="str">
            <v>570A</v>
          </cell>
          <cell r="B1444" t="str">
            <v>UNION GIBAULT H.F. SIMETRICA D=200 mm</v>
          </cell>
          <cell r="C1444" t="str">
            <v>u</v>
          </cell>
          <cell r="D1444">
            <v>101.37</v>
          </cell>
        </row>
        <row r="1445">
          <cell r="A1445" t="str">
            <v>582A</v>
          </cell>
          <cell r="B1445" t="str">
            <v>UNION GIBAULT H.F. SIMETRICA D=315 mm</v>
          </cell>
          <cell r="C1445" t="str">
            <v>u</v>
          </cell>
          <cell r="D1445">
            <v>163.05000000000001</v>
          </cell>
        </row>
        <row r="1446">
          <cell r="A1446" t="str">
            <v>584A</v>
          </cell>
          <cell r="B1446" t="str">
            <v>UNION GIBAULT H.F. SIMETRICA D=400 mm</v>
          </cell>
          <cell r="C1446" t="str">
            <v>u</v>
          </cell>
          <cell r="D1446">
            <v>341.4</v>
          </cell>
        </row>
        <row r="1447">
          <cell r="A1447" t="str">
            <v>590A</v>
          </cell>
          <cell r="B1447" t="str">
            <v>UNION GIBAULT H.F. SIMETRICA D=500 mm</v>
          </cell>
          <cell r="C1447" t="str">
            <v>u</v>
          </cell>
          <cell r="D1447">
            <v>358.27</v>
          </cell>
        </row>
        <row r="1448">
          <cell r="A1448" t="str">
            <v>596A</v>
          </cell>
          <cell r="B1448" t="str">
            <v>UNION GIBAULT H.F. SIMETRICA D=630 mm</v>
          </cell>
          <cell r="C1448" t="str">
            <v>u</v>
          </cell>
          <cell r="D1448">
            <v>594.27</v>
          </cell>
        </row>
        <row r="1449">
          <cell r="A1449" t="str">
            <v>600A</v>
          </cell>
          <cell r="B1449" t="str">
            <v>UNION PVC-P 1"</v>
          </cell>
          <cell r="C1449" t="str">
            <v>u</v>
          </cell>
          <cell r="D1449">
            <v>5.66</v>
          </cell>
        </row>
        <row r="1450">
          <cell r="A1450" t="str">
            <v>598A</v>
          </cell>
          <cell r="B1450" t="str">
            <v>UNION PVC-P 1/2"</v>
          </cell>
          <cell r="C1450" t="str">
            <v>u</v>
          </cell>
          <cell r="D1450">
            <v>1.72</v>
          </cell>
        </row>
        <row r="1451">
          <cell r="A1451" t="str">
            <v>200GA</v>
          </cell>
          <cell r="B1451" t="str">
            <v>UNION PVC-P 3/4"</v>
          </cell>
          <cell r="C1451" t="str">
            <v>u</v>
          </cell>
          <cell r="D1451">
            <v>2.81</v>
          </cell>
        </row>
        <row r="1452">
          <cell r="A1452" t="str">
            <v>118GA</v>
          </cell>
          <cell r="B1452" t="str">
            <v>UNION PVC-P 1 1/4"</v>
          </cell>
          <cell r="C1452" t="str">
            <v>u</v>
          </cell>
          <cell r="D1452">
            <v>8.32</v>
          </cell>
        </row>
        <row r="1453">
          <cell r="A1453" t="str">
            <v>602A</v>
          </cell>
          <cell r="B1453" t="str">
            <v>UNION PCV-P 2"</v>
          </cell>
          <cell r="C1453" t="str">
            <v>u</v>
          </cell>
          <cell r="D1453">
            <v>13.25</v>
          </cell>
        </row>
        <row r="1454">
          <cell r="A1454" t="str">
            <v>604A</v>
          </cell>
          <cell r="B1454" t="str">
            <v>VALVULA DE AIRE RM 2" AUTOMATICA</v>
          </cell>
          <cell r="C1454" t="str">
            <v>u</v>
          </cell>
          <cell r="D1454">
            <v>184.76</v>
          </cell>
        </row>
        <row r="1455">
          <cell r="A1455" t="str">
            <v>606A</v>
          </cell>
          <cell r="B1455" t="str">
            <v>VALVULA DE AIRE H.F. D=25 mm (INC. ACCESORIOS)</v>
          </cell>
          <cell r="C1455" t="str">
            <v>u</v>
          </cell>
          <cell r="D1455">
            <v>79.209999999999994</v>
          </cell>
        </row>
        <row r="1456">
          <cell r="A1456" t="str">
            <v>608A</v>
          </cell>
          <cell r="B1456" t="str">
            <v>VALVULA CHECK DE 1/2 pulg</v>
          </cell>
          <cell r="C1456" t="str">
            <v>u</v>
          </cell>
          <cell r="D1456">
            <v>7.79</v>
          </cell>
        </row>
        <row r="1457">
          <cell r="A1457" t="str">
            <v>610A</v>
          </cell>
          <cell r="B1457" t="str">
            <v>VALVULA DIAM=1"</v>
          </cell>
          <cell r="C1457" t="str">
            <v>u</v>
          </cell>
          <cell r="D1457">
            <v>17.18</v>
          </cell>
        </row>
        <row r="1458">
          <cell r="A1458" t="str">
            <v>612A</v>
          </cell>
          <cell r="B1458" t="str">
            <v>VALVULA DE BRONCE RW 2" +ACCESORIOS</v>
          </cell>
          <cell r="C1458" t="str">
            <v>u</v>
          </cell>
          <cell r="D1458">
            <v>105.03</v>
          </cell>
        </row>
        <row r="1459">
          <cell r="A1459" t="str">
            <v>614A</v>
          </cell>
          <cell r="B1459" t="str">
            <v>VALVULA DE COMPUERTA H.F. D=32 mm (INC.ACCESORIOS)</v>
          </cell>
          <cell r="C1459" t="str">
            <v>u</v>
          </cell>
          <cell r="D1459">
            <v>62.49</v>
          </cell>
        </row>
        <row r="1460">
          <cell r="A1460" t="str">
            <v>616A</v>
          </cell>
          <cell r="B1460" t="str">
            <v>VALVULA DE COMPUERTA H.F. D=40 mm (INC.ACCESORIOS)</v>
          </cell>
          <cell r="C1460" t="str">
            <v>u</v>
          </cell>
          <cell r="D1460">
            <v>104.48</v>
          </cell>
        </row>
        <row r="1461">
          <cell r="A1461" t="str">
            <v>618A</v>
          </cell>
          <cell r="B1461" t="str">
            <v>VALVULA DE COMPUERTA H.F. D=50 mm (INC.ACCESORIOS)</v>
          </cell>
          <cell r="C1461" t="str">
            <v>u</v>
          </cell>
          <cell r="D1461">
            <v>172.63</v>
          </cell>
        </row>
        <row r="1462">
          <cell r="A1462" t="str">
            <v>620A</v>
          </cell>
          <cell r="B1462" t="str">
            <v>VALVULA DE COMPUERTA H.F. D=63 mm (INC.ACCESORIOS)</v>
          </cell>
          <cell r="C1462" t="str">
            <v>u</v>
          </cell>
          <cell r="D1462">
            <v>249.29</v>
          </cell>
        </row>
        <row r="1463">
          <cell r="A1463" t="str">
            <v>622A</v>
          </cell>
          <cell r="B1463" t="str">
            <v>VALVULA DE COMPUERTA H.F. D=90 mm (INC.ACCESORIOS)</v>
          </cell>
          <cell r="C1463" t="str">
            <v>u</v>
          </cell>
          <cell r="D1463">
            <v>298.69</v>
          </cell>
        </row>
        <row r="1464">
          <cell r="A1464" t="str">
            <v>626A</v>
          </cell>
          <cell r="B1464" t="str">
            <v>VALVULA DE COMPUERTA H.F. D=110 mm(INC.ACCESORIOS)</v>
          </cell>
          <cell r="C1464" t="str">
            <v>u</v>
          </cell>
          <cell r="D1464">
            <v>351.03</v>
          </cell>
        </row>
        <row r="1465">
          <cell r="A1465" t="str">
            <v>630A</v>
          </cell>
          <cell r="B1465" t="str">
            <v>VALVULA DE COMPUERTA H.F. D=160 mm(INC.ACCESORIOS)</v>
          </cell>
          <cell r="C1465" t="str">
            <v>u</v>
          </cell>
          <cell r="D1465">
            <v>613.99</v>
          </cell>
        </row>
        <row r="1466">
          <cell r="A1466" t="str">
            <v>634A</v>
          </cell>
          <cell r="B1466" t="str">
            <v>VALVULA DE COMPUERTA H.F. D=200 mm(INC.ACCESORIOS)</v>
          </cell>
          <cell r="C1466" t="str">
            <v>u</v>
          </cell>
          <cell r="D1466">
            <v>933.73</v>
          </cell>
        </row>
        <row r="1467">
          <cell r="A1467" t="str">
            <v>025GA</v>
          </cell>
          <cell r="B1467" t="str">
            <v>VALVULA DE COMPUERTA H.F. D=250mm (INC.ACCESORIOS)</v>
          </cell>
          <cell r="C1467" t="str">
            <v>u</v>
          </cell>
          <cell r="D1467">
            <v>1254.81</v>
          </cell>
        </row>
        <row r="1468">
          <cell r="A1468" t="str">
            <v>642A</v>
          </cell>
          <cell r="B1468" t="str">
            <v>VALVULA DE COMPUERTA H.F. D=315 mm(INC.ACCESORIOS)</v>
          </cell>
          <cell r="C1468" t="str">
            <v>u</v>
          </cell>
          <cell r="D1468">
            <v>1924.15</v>
          </cell>
        </row>
        <row r="1469">
          <cell r="A1469" t="str">
            <v>644A</v>
          </cell>
          <cell r="B1469" t="str">
            <v>VALVULA DE COMPUERTA H.F. D=355 mm(INC.ACCESORIOS)</v>
          </cell>
          <cell r="C1469" t="str">
            <v>u</v>
          </cell>
          <cell r="D1469">
            <v>3170.33</v>
          </cell>
        </row>
        <row r="1470">
          <cell r="A1470" t="str">
            <v>646A</v>
          </cell>
          <cell r="B1470" t="str">
            <v>VALVULA DE COMPUERTA H.F. D=400 mm(INC.ACCESORIOS)</v>
          </cell>
          <cell r="C1470" t="str">
            <v>u</v>
          </cell>
          <cell r="D1470">
            <v>4003.7</v>
          </cell>
        </row>
        <row r="1471">
          <cell r="A1471" t="str">
            <v>636A</v>
          </cell>
          <cell r="B1471" t="str">
            <v>VALVULA DE COMPUERTA H.F. D=300 mm BB CON VOLANTE</v>
          </cell>
          <cell r="C1471" t="str">
            <v>u</v>
          </cell>
          <cell r="D1471">
            <v>1900.19</v>
          </cell>
        </row>
        <row r="1472">
          <cell r="A1472" t="str">
            <v>628A</v>
          </cell>
          <cell r="B1472" t="str">
            <v>VALVULA DE COMPUERTA DN 110</v>
          </cell>
          <cell r="C1472" t="str">
            <v>u</v>
          </cell>
          <cell r="D1472">
            <v>1160.81</v>
          </cell>
        </row>
        <row r="1473">
          <cell r="A1473" t="str">
            <v>640A</v>
          </cell>
          <cell r="B1473" t="str">
            <v>VALVULA DE COMPUERTA DN 315</v>
          </cell>
          <cell r="C1473" t="str">
            <v>u</v>
          </cell>
          <cell r="D1473">
            <v>2467.98</v>
          </cell>
        </row>
        <row r="1474">
          <cell r="A1474" t="str">
            <v>632A</v>
          </cell>
          <cell r="B1474" t="str">
            <v>VALVULA DE H.F. D=160 mm (INSTALACION)</v>
          </cell>
          <cell r="C1474" t="str">
            <v>u</v>
          </cell>
          <cell r="D1474">
            <v>19.739999999999998</v>
          </cell>
        </row>
        <row r="1475">
          <cell r="A1475" t="str">
            <v>638A</v>
          </cell>
          <cell r="B1475" t="str">
            <v>VALVULA DE RETENCION H.F. D=300 mm</v>
          </cell>
          <cell r="C1475" t="str">
            <v>u</v>
          </cell>
          <cell r="D1475">
            <v>1971.89</v>
          </cell>
        </row>
        <row r="1476">
          <cell r="A1476" t="str">
            <v>648A</v>
          </cell>
          <cell r="B1476" t="str">
            <v>VALVULA DE DESAGUE H.F. D=63 mm (INC. ACCESORIOS)</v>
          </cell>
          <cell r="C1476" t="str">
            <v>u</v>
          </cell>
          <cell r="D1476">
            <v>172.95</v>
          </cell>
        </row>
        <row r="1477">
          <cell r="A1477" t="str">
            <v>650A</v>
          </cell>
          <cell r="B1477" t="str">
            <v>VALVULA DE DESAGUE H.F. D=140 mm (INC. ACCESORIOS)</v>
          </cell>
          <cell r="C1477" t="str">
            <v>u</v>
          </cell>
          <cell r="D1477">
            <v>288.44</v>
          </cell>
        </row>
        <row r="1478">
          <cell r="A1478" t="str">
            <v>652A</v>
          </cell>
          <cell r="B1478" t="str">
            <v>VALVULA DE DESAGUE H.F. D=355 mm (INC. ACCESORIOS)</v>
          </cell>
          <cell r="C1478" t="str">
            <v>u</v>
          </cell>
          <cell r="D1478">
            <v>875.44</v>
          </cell>
        </row>
        <row r="1479">
          <cell r="A1479" t="str">
            <v>654A</v>
          </cell>
          <cell r="B1479" t="str">
            <v>VALVULA DE MARIPOSA D=20"</v>
          </cell>
          <cell r="C1479" t="str">
            <v>u</v>
          </cell>
          <cell r="D1479">
            <v>3377.43</v>
          </cell>
        </row>
        <row r="1480">
          <cell r="A1480" t="str">
            <v>656A</v>
          </cell>
          <cell r="B1480" t="str">
            <v>VALVULA DE MARIPOSA D=25"</v>
          </cell>
          <cell r="C1480" t="str">
            <v>u</v>
          </cell>
          <cell r="D1480">
            <v>5395.69</v>
          </cell>
        </row>
        <row r="1481">
          <cell r="A1481" t="str">
            <v>658A</v>
          </cell>
          <cell r="B1481" t="str">
            <v>VERTEDEROS DE FIBRA DE VIDRIO</v>
          </cell>
          <cell r="C1481" t="str">
            <v>u</v>
          </cell>
          <cell r="D1481">
            <v>16.12</v>
          </cell>
        </row>
        <row r="1482">
          <cell r="A1482" t="str">
            <v>660A</v>
          </cell>
          <cell r="B1482" t="str">
            <v>YEE L.A. D=300 mm (INSTALACION)</v>
          </cell>
          <cell r="C1482" t="str">
            <v>u</v>
          </cell>
          <cell r="D1482">
            <v>9.8800000000000008</v>
          </cell>
        </row>
        <row r="1483">
          <cell r="A1483" t="str">
            <v>662A</v>
          </cell>
          <cell r="B1483" t="str">
            <v>YEE D=315x315mm ( RECUBIERTA)</v>
          </cell>
          <cell r="C1483" t="str">
            <v>u</v>
          </cell>
          <cell r="D1483">
            <v>704.26</v>
          </cell>
        </row>
        <row r="1484">
          <cell r="A1484" t="str">
            <v>664A</v>
          </cell>
          <cell r="B1484" t="str">
            <v>YEE L.A. D=355 mm</v>
          </cell>
          <cell r="C1484" t="str">
            <v>u</v>
          </cell>
          <cell r="D1484">
            <v>92.18</v>
          </cell>
        </row>
        <row r="1485">
          <cell r="A1485" t="str">
            <v>666A</v>
          </cell>
          <cell r="B1485" t="str">
            <v>YEE PVC D=63 mm</v>
          </cell>
          <cell r="C1485" t="str">
            <v>u</v>
          </cell>
          <cell r="D1485">
            <v>13.62</v>
          </cell>
        </row>
        <row r="1486">
          <cell r="A1486" t="str">
            <v>668A</v>
          </cell>
          <cell r="B1486" t="str">
            <v>YEE PVC D=160 mm U/Z</v>
          </cell>
          <cell r="C1486" t="str">
            <v>u</v>
          </cell>
          <cell r="D1486">
            <v>62.08</v>
          </cell>
        </row>
        <row r="1487">
          <cell r="A1487" t="str">
            <v>750A</v>
          </cell>
          <cell r="B1487" t="str">
            <v>CODO DE ACERO 45§ d=630 mm</v>
          </cell>
          <cell r="C1487" t="str">
            <v>u</v>
          </cell>
          <cell r="D1487">
            <v>657.43</v>
          </cell>
        </row>
        <row r="1488">
          <cell r="A1488" t="str">
            <v>754A</v>
          </cell>
          <cell r="B1488" t="str">
            <v>TUBERIA PVC d=500 mm 1 Mpa U/Z+ PRUEBA</v>
          </cell>
          <cell r="C1488" t="str">
            <v>m</v>
          </cell>
          <cell r="D1488">
            <v>242.66</v>
          </cell>
        </row>
        <row r="1489">
          <cell r="A1489" t="str">
            <v>756A</v>
          </cell>
          <cell r="B1489" t="str">
            <v>VALVULA DE COMPUERTA HF. D=500 mm (INC. ACCESORIO)</v>
          </cell>
          <cell r="C1489" t="str">
            <v>u</v>
          </cell>
          <cell r="D1489">
            <v>6367.3</v>
          </cell>
        </row>
        <row r="1490">
          <cell r="A1490" t="str">
            <v>852A</v>
          </cell>
          <cell r="B1490" t="str">
            <v>TUBERIA PVC ROSCABLE D=1/2" PARA AGUA CALIENTE</v>
          </cell>
          <cell r="C1490" t="str">
            <v>m</v>
          </cell>
          <cell r="D1490">
            <v>6.26</v>
          </cell>
        </row>
        <row r="1491">
          <cell r="A1491" t="str">
            <v>854A</v>
          </cell>
          <cell r="B1491" t="str">
            <v>CODO H.G. d=1 1/2"x90 GRADOS</v>
          </cell>
          <cell r="C1491" t="str">
            <v>u</v>
          </cell>
          <cell r="D1491">
            <v>6.36</v>
          </cell>
        </row>
        <row r="1492">
          <cell r="A1492" t="str">
            <v>856A</v>
          </cell>
          <cell r="B1492" t="str">
            <v>CODO H.G. d=1 1/2"x45 GRADOS</v>
          </cell>
          <cell r="C1492" t="str">
            <v>u</v>
          </cell>
          <cell r="D1492">
            <v>7.61</v>
          </cell>
        </row>
        <row r="1493">
          <cell r="A1493" t="str">
            <v>858A</v>
          </cell>
          <cell r="B1493" t="str">
            <v>CODO H.G. d=1 1/4"x90 GRADOS</v>
          </cell>
          <cell r="C1493" t="str">
            <v>u</v>
          </cell>
          <cell r="D1493">
            <v>4.9800000000000004</v>
          </cell>
        </row>
        <row r="1494">
          <cell r="A1494" t="str">
            <v>860A</v>
          </cell>
          <cell r="B1494" t="str">
            <v>CODO H.G. d=1/2"x90 GRADOS</v>
          </cell>
          <cell r="C1494" t="str">
            <v>u</v>
          </cell>
          <cell r="D1494">
            <v>1.57</v>
          </cell>
        </row>
        <row r="1495">
          <cell r="A1495" t="str">
            <v>862A</v>
          </cell>
          <cell r="B1495" t="str">
            <v>SUM/INST. BUSHING 2"x1/4"</v>
          </cell>
          <cell r="C1495" t="str">
            <v>u</v>
          </cell>
          <cell r="D1495">
            <v>2.56</v>
          </cell>
        </row>
        <row r="1496">
          <cell r="A1496" t="str">
            <v>864A</v>
          </cell>
          <cell r="B1496" t="str">
            <v>REDUCTOR H.G. 1 1/4"x1/2"</v>
          </cell>
          <cell r="C1496" t="str">
            <v>u</v>
          </cell>
          <cell r="D1496">
            <v>1.22</v>
          </cell>
        </row>
        <row r="1497">
          <cell r="A1497" t="str">
            <v>866A</v>
          </cell>
          <cell r="B1497" t="str">
            <v>TEE H.G. d=1 1/4"</v>
          </cell>
          <cell r="C1497" t="str">
            <v>u</v>
          </cell>
          <cell r="D1497">
            <v>1.79</v>
          </cell>
        </row>
        <row r="1498">
          <cell r="A1498" t="str">
            <v>868A</v>
          </cell>
          <cell r="B1498" t="str">
            <v>NEPLO PVC d=2"</v>
          </cell>
          <cell r="C1498" t="str">
            <v>u</v>
          </cell>
          <cell r="D1498">
            <v>6.05</v>
          </cell>
        </row>
        <row r="1499">
          <cell r="A1499" t="str">
            <v>870A</v>
          </cell>
          <cell r="B1499" t="str">
            <v>NEPLO PVC d=1 1/4"</v>
          </cell>
          <cell r="C1499" t="str">
            <v>u</v>
          </cell>
          <cell r="D1499">
            <v>3.95</v>
          </cell>
        </row>
        <row r="1500">
          <cell r="A1500" t="str">
            <v>872A</v>
          </cell>
          <cell r="B1500" t="str">
            <v>LLAVE DE PASO 1 1/4" RW</v>
          </cell>
          <cell r="C1500" t="str">
            <v>u</v>
          </cell>
          <cell r="D1500">
            <v>20.85</v>
          </cell>
        </row>
        <row r="1501">
          <cell r="A1501" t="str">
            <v>874A</v>
          </cell>
          <cell r="B1501" t="str">
            <v>PUNTO PVC-P 1/2" AGUA CALIENTE (PTO)</v>
          </cell>
          <cell r="C1501" t="str">
            <v>u</v>
          </cell>
          <cell r="D1501">
            <v>31.61</v>
          </cell>
        </row>
        <row r="1502">
          <cell r="A1502" t="str">
            <v>876A</v>
          </cell>
          <cell r="B1502" t="str">
            <v>COLLARIN PVC D=32 mm x 1/2" o 3/4"</v>
          </cell>
          <cell r="C1502" t="str">
            <v>u</v>
          </cell>
          <cell r="D1502">
            <v>2.91</v>
          </cell>
        </row>
        <row r="1503">
          <cell r="A1503" t="str">
            <v>878A</v>
          </cell>
          <cell r="B1503" t="str">
            <v>UNIVERSAL PVC d=1/2"</v>
          </cell>
          <cell r="C1503" t="str">
            <v>u</v>
          </cell>
          <cell r="D1503">
            <v>6.97</v>
          </cell>
        </row>
        <row r="1504">
          <cell r="A1504" t="str">
            <v>890A</v>
          </cell>
          <cell r="B1504" t="str">
            <v>LLAVE PRISMATIC DE LAVAMANOS</v>
          </cell>
          <cell r="C1504" t="str">
            <v>u</v>
          </cell>
          <cell r="D1504">
            <v>32.1</v>
          </cell>
        </row>
        <row r="1505">
          <cell r="A1505" t="str">
            <v>894A</v>
          </cell>
          <cell r="B1505" t="str">
            <v>REDUCTOR PVC d=500x400 U/Z</v>
          </cell>
          <cell r="C1505" t="str">
            <v>u</v>
          </cell>
          <cell r="D1505">
            <v>1299.1199999999999</v>
          </cell>
        </row>
        <row r="1506">
          <cell r="A1506" t="str">
            <v>896A</v>
          </cell>
          <cell r="B1506" t="str">
            <v>YEE PVC D=200 mm U/Z</v>
          </cell>
          <cell r="C1506" t="str">
            <v>u</v>
          </cell>
          <cell r="D1506">
            <v>147.66999999999999</v>
          </cell>
        </row>
        <row r="1507">
          <cell r="A1507" t="str">
            <v>804A</v>
          </cell>
          <cell r="B1507" t="str">
            <v>TUBERIA PVC 500 mm 0.80 Mpa U/Z+PRUEBA</v>
          </cell>
          <cell r="C1507" t="str">
            <v>m</v>
          </cell>
          <cell r="D1507">
            <v>208.71</v>
          </cell>
        </row>
        <row r="1508">
          <cell r="A1508" t="str">
            <v>806A</v>
          </cell>
          <cell r="B1508" t="str">
            <v>TAPON HEMBRA PVC-P d=500 mm</v>
          </cell>
          <cell r="C1508" t="str">
            <v>u</v>
          </cell>
          <cell r="D1508">
            <v>109.94</v>
          </cell>
        </row>
        <row r="1509">
          <cell r="A1509" t="str">
            <v>808A</v>
          </cell>
          <cell r="B1509" t="str">
            <v>CODO PVC d=500 mm x 11.25 GRADOS U/Z</v>
          </cell>
          <cell r="C1509" t="str">
            <v>u</v>
          </cell>
          <cell r="D1509">
            <v>720.74</v>
          </cell>
        </row>
        <row r="1510">
          <cell r="A1510" t="str">
            <v>810A</v>
          </cell>
          <cell r="B1510" t="str">
            <v>REDUCCION PVC d=400x200 mm U/Z</v>
          </cell>
          <cell r="C1510" t="str">
            <v>u</v>
          </cell>
          <cell r="D1510">
            <v>553.04</v>
          </cell>
        </row>
        <row r="1511">
          <cell r="A1511" t="str">
            <v>812A</v>
          </cell>
          <cell r="B1511" t="str">
            <v>CRUZ PVC d=400 mm U/Z</v>
          </cell>
          <cell r="C1511" t="str">
            <v>u</v>
          </cell>
          <cell r="D1511">
            <v>1758.78</v>
          </cell>
        </row>
        <row r="1512">
          <cell r="A1512" t="str">
            <v>814A</v>
          </cell>
          <cell r="B1512" t="str">
            <v>REPARACION TUBERIA d=600 mm ASBESTO CEMENTO-PVC</v>
          </cell>
          <cell r="C1512" t="str">
            <v>u</v>
          </cell>
          <cell r="D1512">
            <v>3088.27</v>
          </cell>
        </row>
        <row r="1513">
          <cell r="A1513" t="str">
            <v>724A</v>
          </cell>
          <cell r="B1513" t="str">
            <v>CAJA PARA MEDIDOR AGUA POLIPROPILENO INC.LOGOTIPO</v>
          </cell>
          <cell r="C1513" t="str">
            <v>u</v>
          </cell>
          <cell r="D1513">
            <v>31.9</v>
          </cell>
        </row>
        <row r="1514">
          <cell r="A1514" t="str">
            <v>726A</v>
          </cell>
          <cell r="B1514" t="str">
            <v>REGISTRO DE INCORPORACION PVC 20mmx1/2"</v>
          </cell>
          <cell r="C1514" t="str">
            <v>u</v>
          </cell>
          <cell r="D1514">
            <v>5.92</v>
          </cell>
        </row>
        <row r="1515">
          <cell r="A1515" t="str">
            <v>728A</v>
          </cell>
          <cell r="B1515" t="str">
            <v>CODO COMPRESION 20mmx1/2"</v>
          </cell>
          <cell r="C1515" t="str">
            <v>u</v>
          </cell>
          <cell r="D1515">
            <v>3.56</v>
          </cell>
        </row>
        <row r="1516">
          <cell r="A1516" t="str">
            <v>730A</v>
          </cell>
          <cell r="B1516" t="str">
            <v>MANGUERA EP 20 mm AZUL (NORMA INEN 1744)</v>
          </cell>
          <cell r="C1516" t="str">
            <v>m</v>
          </cell>
          <cell r="D1516">
            <v>2.23</v>
          </cell>
        </row>
        <row r="1517">
          <cell r="A1517" t="str">
            <v>732A</v>
          </cell>
          <cell r="B1517" t="str">
            <v>VALVULA DE CORTE INVIOLABLE PVC d=1/2"</v>
          </cell>
          <cell r="C1517" t="str">
            <v>u</v>
          </cell>
          <cell r="D1517">
            <v>8.3800000000000008</v>
          </cell>
        </row>
        <row r="1518">
          <cell r="A1518" t="str">
            <v>734A</v>
          </cell>
          <cell r="B1518" t="str">
            <v>NEPLO PERDIDO PVC d=1/2"</v>
          </cell>
          <cell r="C1518" t="str">
            <v>u</v>
          </cell>
          <cell r="D1518">
            <v>0.92</v>
          </cell>
        </row>
        <row r="1519">
          <cell r="A1519" t="str">
            <v>736A</v>
          </cell>
          <cell r="B1519" t="str">
            <v>NEPLO PVC d=1/2" x 10 cm</v>
          </cell>
          <cell r="C1519" t="str">
            <v>u</v>
          </cell>
          <cell r="D1519">
            <v>1.57</v>
          </cell>
        </row>
        <row r="1520">
          <cell r="A1520" t="str">
            <v>738A</v>
          </cell>
          <cell r="B1520" t="str">
            <v>CODO H3 d=1/2"x90 GRADOS U/Z</v>
          </cell>
          <cell r="C1520" t="str">
            <v>u</v>
          </cell>
          <cell r="D1520">
            <v>1.74</v>
          </cell>
        </row>
        <row r="1521">
          <cell r="A1521" t="str">
            <v>740A</v>
          </cell>
          <cell r="B1521" t="str">
            <v>CODO PVC-P D=160 mm x 22.5 GRADOS U/Z</v>
          </cell>
          <cell r="C1521" t="str">
            <v>u</v>
          </cell>
          <cell r="D1521">
            <v>32.54</v>
          </cell>
        </row>
        <row r="1522">
          <cell r="A1522" t="str">
            <v>742A</v>
          </cell>
          <cell r="B1522" t="str">
            <v>CODO PVC-P D=160 mm x 11.25 GRADOS U/Z</v>
          </cell>
          <cell r="C1522" t="str">
            <v>u</v>
          </cell>
          <cell r="D1522">
            <v>32.54</v>
          </cell>
        </row>
        <row r="1523">
          <cell r="A1523" t="str">
            <v>744A</v>
          </cell>
          <cell r="B1523" t="str">
            <v>CRUZ PVC d=160 mm U/Z</v>
          </cell>
          <cell r="C1523" t="str">
            <v>u</v>
          </cell>
          <cell r="D1523">
            <v>210.97</v>
          </cell>
        </row>
        <row r="1524">
          <cell r="A1524" t="str">
            <v>746A</v>
          </cell>
          <cell r="B1524" t="str">
            <v>VALVULA DE DESAGUE H.F. d=160 mm (INC. ACCESORIOS)</v>
          </cell>
          <cell r="C1524" t="str">
            <v>u</v>
          </cell>
          <cell r="D1524">
            <v>772.97</v>
          </cell>
        </row>
        <row r="1525">
          <cell r="A1525" t="str">
            <v>748A</v>
          </cell>
          <cell r="B1525" t="str">
            <v>TEE REDUCTORA PVC D=160x63 mm U/Z</v>
          </cell>
          <cell r="C1525" t="str">
            <v>u</v>
          </cell>
          <cell r="D1525">
            <v>79.02</v>
          </cell>
        </row>
        <row r="1526">
          <cell r="A1526" t="str">
            <v>816A</v>
          </cell>
          <cell r="B1526" t="str">
            <v>COLOCACION DE PIEZAS SANITARIAS LAVAVO INODORO</v>
          </cell>
          <cell r="C1526" t="str">
            <v>u</v>
          </cell>
          <cell r="D1526">
            <v>13.98</v>
          </cell>
        </row>
        <row r="1527">
          <cell r="A1527" t="str">
            <v>818A</v>
          </cell>
          <cell r="B1527" t="str">
            <v>CAMARA DE VALVULA DE 1.80X1.80X1.40m</v>
          </cell>
          <cell r="C1527" t="str">
            <v>u</v>
          </cell>
          <cell r="D1527">
            <v>778.04</v>
          </cell>
        </row>
        <row r="1528">
          <cell r="A1528" t="str">
            <v>281A</v>
          </cell>
          <cell r="B1528" t="str">
            <v>REDUCTOR DE PVC D)500 a 400mm U/Z</v>
          </cell>
          <cell r="C1528" t="str">
            <v>u</v>
          </cell>
          <cell r="D1528">
            <v>1299.1199999999999</v>
          </cell>
        </row>
        <row r="1529">
          <cell r="A1529" t="str">
            <v>117GA</v>
          </cell>
          <cell r="B1529" t="str">
            <v>VALVULA DE COMPUERTA H.F. 1"(INC.ACCESORIOS)</v>
          </cell>
          <cell r="C1529" t="str">
            <v>u</v>
          </cell>
          <cell r="D1529">
            <v>147.27000000000001</v>
          </cell>
        </row>
        <row r="1530">
          <cell r="A1530" t="str">
            <v>119GA</v>
          </cell>
          <cell r="B1530" t="str">
            <v>VALVULA COMPUERTA 1/2"</v>
          </cell>
          <cell r="C1530" t="str">
            <v>u</v>
          </cell>
          <cell r="D1530">
            <v>37.229999999999997</v>
          </cell>
        </row>
        <row r="1531">
          <cell r="A1531" t="str">
            <v>120GA</v>
          </cell>
          <cell r="B1531" t="str">
            <v>VALVULA DE PRESION SOLENOIDE 220VAC 1/2"</v>
          </cell>
          <cell r="C1531" t="str">
            <v>u</v>
          </cell>
          <cell r="D1531">
            <v>107.79</v>
          </cell>
        </row>
        <row r="1532">
          <cell r="A1532" t="str">
            <v>121GA</v>
          </cell>
          <cell r="B1532" t="str">
            <v>SKIMER PEQUEÑO PARA PILETA</v>
          </cell>
          <cell r="C1532" t="str">
            <v>u</v>
          </cell>
          <cell r="D1532">
            <v>82.48</v>
          </cell>
        </row>
        <row r="1533">
          <cell r="A1533" t="str">
            <v>138GA</v>
          </cell>
          <cell r="B1533" t="str">
            <v>TUBERIA PVC D=355 mm 0.8 MPa U/Z+PRUEBA</v>
          </cell>
          <cell r="C1533" t="str">
            <v>m</v>
          </cell>
          <cell r="D1533">
            <v>97.55</v>
          </cell>
        </row>
        <row r="1534">
          <cell r="A1534" t="str">
            <v>141GA</v>
          </cell>
          <cell r="B1534" t="str">
            <v>REDUCTOR DE 630X200 mm E/C</v>
          </cell>
          <cell r="C1534" t="str">
            <v>u</v>
          </cell>
          <cell r="D1534">
            <v>131.69999999999999</v>
          </cell>
        </row>
        <row r="1535">
          <cell r="A1535" t="str">
            <v>142GA</v>
          </cell>
          <cell r="B1535" t="str">
            <v>REDUCTOR DE 630X250 mm E/C</v>
          </cell>
          <cell r="C1535" t="str">
            <v>u</v>
          </cell>
          <cell r="D1535">
            <v>152.94</v>
          </cell>
        </row>
        <row r="1536">
          <cell r="A1536" t="str">
            <v>143GA</v>
          </cell>
          <cell r="B1536" t="str">
            <v>REDUCTOR DE 630X315 mm E/C</v>
          </cell>
          <cell r="C1536" t="str">
            <v>u</v>
          </cell>
          <cell r="D1536">
            <v>167.1</v>
          </cell>
        </row>
        <row r="1537">
          <cell r="A1537" t="str">
            <v>144GA</v>
          </cell>
          <cell r="B1537" t="str">
            <v>REDUCTOR DE 630X500 mm E/C</v>
          </cell>
          <cell r="C1537" t="str">
            <v>u</v>
          </cell>
          <cell r="D1537">
            <v>190.7</v>
          </cell>
        </row>
        <row r="1538">
          <cell r="A1538" t="str">
            <v>146GA</v>
          </cell>
          <cell r="B1538" t="str">
            <v>TUBERIA PVC D=630 mm 1.0 MPa U/Z+PRUEBA</v>
          </cell>
          <cell r="C1538" t="str">
            <v>m</v>
          </cell>
          <cell r="D1538">
            <v>464.4</v>
          </cell>
        </row>
        <row r="1539">
          <cell r="A1539" t="str">
            <v>147GA</v>
          </cell>
          <cell r="B1539" t="str">
            <v>VALVULA DE COMPUERTA H.F. D=630 mm(Inc.accesorios)</v>
          </cell>
          <cell r="C1539" t="str">
            <v xml:space="preserve"> u</v>
          </cell>
          <cell r="D1539">
            <v>4860.2700000000004</v>
          </cell>
        </row>
        <row r="1540">
          <cell r="A1540" t="str">
            <v>148GA</v>
          </cell>
          <cell r="B1540" t="str">
            <v>CODO PVC-P D=630 mmX11.25 GRADOS</v>
          </cell>
          <cell r="C1540" t="str">
            <v>u</v>
          </cell>
          <cell r="D1540">
            <v>806.86</v>
          </cell>
        </row>
        <row r="1541">
          <cell r="A1541" t="str">
            <v>149GA</v>
          </cell>
          <cell r="B1541" t="str">
            <v>TEE PVC D=630 mm E/C</v>
          </cell>
          <cell r="C1541" t="str">
            <v>u</v>
          </cell>
          <cell r="D1541">
            <v>535.79</v>
          </cell>
        </row>
        <row r="1542">
          <cell r="A1542" t="str">
            <v>150GA</v>
          </cell>
          <cell r="B1542" t="str">
            <v>TEE REDUCCION PVC D=630X200 mm E/C</v>
          </cell>
          <cell r="C1542" t="str">
            <v>u</v>
          </cell>
          <cell r="D1542">
            <v>567.11</v>
          </cell>
        </row>
        <row r="1543">
          <cell r="A1543" t="str">
            <v>151GA</v>
          </cell>
          <cell r="B1543" t="str">
            <v>CRUZ PVC D=630 mm E/C</v>
          </cell>
          <cell r="C1543" t="str">
            <v>u</v>
          </cell>
          <cell r="D1543">
            <v>532</v>
          </cell>
        </row>
        <row r="1544">
          <cell r="A1544" t="str">
            <v>152GA</v>
          </cell>
          <cell r="B1544" t="str">
            <v>TAPON PVC D=630 mm E/C</v>
          </cell>
          <cell r="C1544" t="str">
            <v>u</v>
          </cell>
          <cell r="D1544">
            <v>131.08000000000001</v>
          </cell>
        </row>
        <row r="1545">
          <cell r="A1545" t="str">
            <v>168GA</v>
          </cell>
          <cell r="B1545" t="str">
            <v>ACOMETIDA A RED MATRIZ DE AA.PP. 90mmx1"</v>
          </cell>
          <cell r="C1545" t="str">
            <v>u</v>
          </cell>
          <cell r="D1545">
            <v>118.87</v>
          </cell>
        </row>
        <row r="1546">
          <cell r="A1546" t="str">
            <v>170ga</v>
          </cell>
          <cell r="B1546" t="str">
            <v>VALVULA CHECK 1"</v>
          </cell>
          <cell r="C1546" t="str">
            <v>u</v>
          </cell>
          <cell r="D1546">
            <v>20.89</v>
          </cell>
        </row>
        <row r="1547">
          <cell r="A1547" t="str">
            <v>171GA</v>
          </cell>
          <cell r="B1547" t="str">
            <v>TUB.PVC-P ROSCABLE D=3/4"EDIF+PRUEBA(AGUA CALIENTE</v>
          </cell>
          <cell r="C1547" t="str">
            <v>m</v>
          </cell>
          <cell r="D1547">
            <v>4</v>
          </cell>
        </row>
        <row r="1548">
          <cell r="A1548" t="str">
            <v>172GA</v>
          </cell>
          <cell r="B1548" t="str">
            <v>TUB.PVC-P ROSCABLE D=1" EDIF+PRUBA(AGUA CALIENTE)</v>
          </cell>
          <cell r="C1548" t="str">
            <v>m</v>
          </cell>
          <cell r="D1548">
            <v>1222.4100000000001</v>
          </cell>
        </row>
        <row r="1549">
          <cell r="A1549" t="str">
            <v>173GA</v>
          </cell>
          <cell r="B1549" t="str">
            <v>PUNTO PVC-P ROSCABLE 3/4"AGUA CALIENTE</v>
          </cell>
          <cell r="C1549" t="str">
            <v>u</v>
          </cell>
          <cell r="D1549">
            <v>31.61</v>
          </cell>
        </row>
        <row r="1550">
          <cell r="A1550" t="str">
            <v>174GA</v>
          </cell>
          <cell r="B1550" t="str">
            <v>REDUCTOR ROSCABLE 3/4-1/2"AGUA CALIENTE</v>
          </cell>
          <cell r="C1550" t="str">
            <v>u</v>
          </cell>
          <cell r="D1550">
            <v>0.98</v>
          </cell>
        </row>
        <row r="1551">
          <cell r="A1551" t="str">
            <v>175GA</v>
          </cell>
          <cell r="B1551" t="str">
            <v>REDUCTOR ROSCABLE 1-3/4" AGUA CALIENTE</v>
          </cell>
          <cell r="C1551" t="str">
            <v>u</v>
          </cell>
          <cell r="D1551">
            <v>1.6</v>
          </cell>
        </row>
        <row r="1552">
          <cell r="A1552" t="str">
            <v>176GA</v>
          </cell>
          <cell r="B1552" t="str">
            <v>CODO PVC-P D=3/4" ROSCABLE AGUA CALIENTE</v>
          </cell>
          <cell r="C1552" t="str">
            <v>u</v>
          </cell>
          <cell r="D1552">
            <v>1.3</v>
          </cell>
        </row>
        <row r="1553">
          <cell r="A1553" t="str">
            <v>177GA</v>
          </cell>
          <cell r="B1553" t="str">
            <v>CODO PVC-P D=1" ROSCABLE AGUA CALIENTE</v>
          </cell>
          <cell r="C1553" t="str">
            <v>u</v>
          </cell>
          <cell r="D1553">
            <v>2.36</v>
          </cell>
        </row>
        <row r="1554">
          <cell r="A1554" t="str">
            <v>178GA</v>
          </cell>
          <cell r="B1554" t="str">
            <v>TEE PVC-P D=3/4" AGUA CALIENTE</v>
          </cell>
          <cell r="C1554" t="str">
            <v>u</v>
          </cell>
          <cell r="D1554">
            <v>1.38</v>
          </cell>
        </row>
        <row r="1555">
          <cell r="A1555" t="str">
            <v>179GA</v>
          </cell>
          <cell r="B1555" t="str">
            <v>TEE PVC-P D=1" AGUA CALIENTE</v>
          </cell>
          <cell r="C1555" t="str">
            <v>u</v>
          </cell>
          <cell r="D1555">
            <v>2.16</v>
          </cell>
        </row>
        <row r="1556">
          <cell r="A1556" t="str">
            <v>180GA</v>
          </cell>
          <cell r="B1556" t="str">
            <v>UNION PVC-P D=3/4" AGUA CALIENTE</v>
          </cell>
          <cell r="C1556" t="str">
            <v>u</v>
          </cell>
          <cell r="D1556">
            <v>2.81</v>
          </cell>
        </row>
        <row r="1557">
          <cell r="A1557" t="str">
            <v>181GA</v>
          </cell>
          <cell r="B1557" t="str">
            <v>UNION PVC-P D=1" AGUA CALIENTE</v>
          </cell>
          <cell r="C1557" t="str">
            <v>u</v>
          </cell>
          <cell r="D1557">
            <v>6.13</v>
          </cell>
        </row>
        <row r="1558">
          <cell r="A1558" t="str">
            <v>182GA</v>
          </cell>
          <cell r="B1558" t="str">
            <v>TANQUE HIDRONEUMATICO 120 GLS.</v>
          </cell>
          <cell r="C1558" t="str">
            <v>u</v>
          </cell>
          <cell r="D1558">
            <v>390.46</v>
          </cell>
        </row>
        <row r="1559">
          <cell r="A1559" t="str">
            <v>183GA</v>
          </cell>
          <cell r="B1559" t="str">
            <v>LLAVE DE PASO 4"</v>
          </cell>
          <cell r="C1559" t="str">
            <v>u</v>
          </cell>
          <cell r="D1559">
            <v>184.93</v>
          </cell>
        </row>
        <row r="1560">
          <cell r="A1560" t="str">
            <v>184GA</v>
          </cell>
          <cell r="B1560" t="str">
            <v>TEE H.G. 2 1/2" ROSCABLE</v>
          </cell>
          <cell r="C1560" t="str">
            <v>u</v>
          </cell>
          <cell r="D1560">
            <v>29.39</v>
          </cell>
        </row>
        <row r="1561">
          <cell r="A1561" t="str">
            <v>185ga</v>
          </cell>
          <cell r="B1561" t="str">
            <v>PUNTO DE H.G. ROSCABLE 4" AGUA</v>
          </cell>
          <cell r="C1561" t="str">
            <v>u</v>
          </cell>
          <cell r="D1561">
            <v>193.41</v>
          </cell>
        </row>
        <row r="1562">
          <cell r="A1562" t="str">
            <v>186GA</v>
          </cell>
          <cell r="B1562" t="str">
            <v>PUNTO DE H.G. ROSCABLE 1"</v>
          </cell>
          <cell r="C1562" t="str">
            <v>u</v>
          </cell>
          <cell r="D1562">
            <v>64.150000000000006</v>
          </cell>
        </row>
        <row r="1563">
          <cell r="A1563" t="str">
            <v>187GA</v>
          </cell>
          <cell r="B1563" t="str">
            <v>TUBERIA DE H.G. 2 1/2" ROSCABLE+PRUEBA</v>
          </cell>
          <cell r="C1563" t="str">
            <v>m</v>
          </cell>
          <cell r="D1563">
            <v>26.54</v>
          </cell>
        </row>
        <row r="1564">
          <cell r="A1564" t="str">
            <v>188GA</v>
          </cell>
          <cell r="B1564" t="str">
            <v>REDUCTOR H.G.ROSCABLE 2 1/2"-1 1/2"</v>
          </cell>
          <cell r="C1564" t="str">
            <v>u</v>
          </cell>
          <cell r="D1564">
            <v>3.56</v>
          </cell>
        </row>
        <row r="1565">
          <cell r="A1565" t="str">
            <v>189GA</v>
          </cell>
          <cell r="B1565" t="str">
            <v>REDUCTOR H.G. ROSCABLE 2 1/2"-1"</v>
          </cell>
          <cell r="C1565" t="str">
            <v>u</v>
          </cell>
          <cell r="D1565">
            <v>3.21</v>
          </cell>
        </row>
        <row r="1566">
          <cell r="A1566" t="str">
            <v>190GA</v>
          </cell>
          <cell r="B1566" t="str">
            <v>EXTINTOR CO2 10 LBS.</v>
          </cell>
          <cell r="C1566" t="str">
            <v>u</v>
          </cell>
          <cell r="D1566">
            <v>44.76</v>
          </cell>
        </row>
        <row r="1567">
          <cell r="A1567" t="str">
            <v>191GA</v>
          </cell>
          <cell r="B1567" t="str">
            <v>VALVULA DE DESAGUE H.F. D=50mm (INC.ACCESORIOS)</v>
          </cell>
          <cell r="C1567" t="str">
            <v>u</v>
          </cell>
          <cell r="D1567">
            <v>171.51</v>
          </cell>
        </row>
        <row r="1568">
          <cell r="A1568" t="str">
            <v>192GA</v>
          </cell>
          <cell r="B1568" t="str">
            <v>VALVULA DE DESAGUE H.F. D=90mm (INC.ACCESORIOS)</v>
          </cell>
          <cell r="C1568" t="str">
            <v>u</v>
          </cell>
          <cell r="D1568">
            <v>329.87</v>
          </cell>
        </row>
        <row r="1569">
          <cell r="A1569" t="str">
            <v>193GA</v>
          </cell>
          <cell r="B1569" t="str">
            <v>TEE PVC D=400mm E/C</v>
          </cell>
          <cell r="C1569" t="str">
            <v>u</v>
          </cell>
          <cell r="D1569">
            <v>207.61</v>
          </cell>
        </row>
        <row r="1570">
          <cell r="A1570" t="str">
            <v>194GA</v>
          </cell>
          <cell r="B1570" t="str">
            <v>REDUCTOR DE PVC D=400X160mm U/Z</v>
          </cell>
          <cell r="C1570" t="str">
            <v>u</v>
          </cell>
          <cell r="D1570">
            <v>1718.43</v>
          </cell>
        </row>
        <row r="1571">
          <cell r="A1571" t="str">
            <v>195GA</v>
          </cell>
          <cell r="B1571" t="str">
            <v>REDUCTOR ROSCABLE D=1 1/2x1"</v>
          </cell>
          <cell r="C1571" t="str">
            <v>u</v>
          </cell>
          <cell r="D1571">
            <v>3.63</v>
          </cell>
        </row>
        <row r="1572">
          <cell r="A1572" t="str">
            <v>196GA</v>
          </cell>
          <cell r="B1572" t="str">
            <v>REDUCTOR ROSCABLE D=1 1/2x3/4"</v>
          </cell>
          <cell r="C1572" t="str">
            <v>u</v>
          </cell>
          <cell r="D1572">
            <v>3.16</v>
          </cell>
        </row>
        <row r="1573">
          <cell r="A1573" t="str">
            <v>197GA</v>
          </cell>
          <cell r="B1573" t="str">
            <v>REDUCTOR ROSCABLE D=1x1/2"</v>
          </cell>
          <cell r="C1573" t="str">
            <v>u</v>
          </cell>
          <cell r="D1573">
            <v>1.6</v>
          </cell>
        </row>
        <row r="1574">
          <cell r="A1574" t="str">
            <v>198GA</v>
          </cell>
          <cell r="B1574" t="str">
            <v>CODO PVC-P d=1 1/2" ROSCABLE</v>
          </cell>
          <cell r="C1574" t="str">
            <v>u</v>
          </cell>
          <cell r="D1574">
            <v>5.19</v>
          </cell>
        </row>
        <row r="1575">
          <cell r="A1575" t="str">
            <v>199GA</v>
          </cell>
          <cell r="B1575" t="str">
            <v>TEE PVC-P d=1 1/2" ROSCABLE</v>
          </cell>
          <cell r="C1575" t="str">
            <v>u</v>
          </cell>
          <cell r="D1575">
            <v>3.14</v>
          </cell>
        </row>
        <row r="1576">
          <cell r="A1576" t="str">
            <v>201GA</v>
          </cell>
          <cell r="B1576" t="str">
            <v>UNION PVC-P 1 1/2"</v>
          </cell>
          <cell r="C1576" t="str">
            <v>u</v>
          </cell>
          <cell r="D1576">
            <v>10.55</v>
          </cell>
        </row>
        <row r="1577">
          <cell r="A1577" t="str">
            <v>202GA</v>
          </cell>
          <cell r="B1577" t="str">
            <v>LLAVE DE PASO 1 1/2"</v>
          </cell>
          <cell r="C1577" t="str">
            <v>u</v>
          </cell>
          <cell r="D1577">
            <v>34.35</v>
          </cell>
        </row>
        <row r="1578">
          <cell r="A1578" t="str">
            <v>203GA</v>
          </cell>
          <cell r="B1578" t="str">
            <v>TANQUE HIDRONEUMATICO 60 GLS.</v>
          </cell>
          <cell r="C1578" t="str">
            <v>u</v>
          </cell>
          <cell r="D1578">
            <v>288.39</v>
          </cell>
        </row>
        <row r="1579">
          <cell r="A1579" t="str">
            <v>001GA</v>
          </cell>
          <cell r="B1579" t="str">
            <v>CRUZ PVC d=200 mm U/Z</v>
          </cell>
          <cell r="C1579" t="str">
            <v>u</v>
          </cell>
          <cell r="D1579">
            <v>313.45</v>
          </cell>
        </row>
        <row r="1580">
          <cell r="A1580" t="str">
            <v>002GA</v>
          </cell>
          <cell r="B1580" t="str">
            <v>CRUZ PVC d=110 mm U/Z</v>
          </cell>
          <cell r="C1580" t="str">
            <v>u</v>
          </cell>
          <cell r="D1580">
            <v>89.07</v>
          </cell>
        </row>
        <row r="1581">
          <cell r="A1581" t="str">
            <v>003GA</v>
          </cell>
          <cell r="B1581" t="str">
            <v>CRUZ PVC d=90 mm U/Z</v>
          </cell>
          <cell r="C1581" t="str">
            <v>u</v>
          </cell>
          <cell r="D1581">
            <v>75.5</v>
          </cell>
        </row>
        <row r="1582">
          <cell r="A1582" t="str">
            <v>005GA</v>
          </cell>
          <cell r="B1582" t="str">
            <v>YEE PVC d=110 mm U/Z</v>
          </cell>
          <cell r="C1582" t="str">
            <v>u</v>
          </cell>
          <cell r="D1582">
            <v>39.78</v>
          </cell>
        </row>
        <row r="1583">
          <cell r="A1583" t="str">
            <v>006GA</v>
          </cell>
          <cell r="B1583" t="str">
            <v>YEE PVC d=630 mm U/Z</v>
          </cell>
          <cell r="C1583" t="str">
            <v>u</v>
          </cell>
          <cell r="D1583">
            <v>2187.48</v>
          </cell>
        </row>
        <row r="1584">
          <cell r="A1584" t="str">
            <v>007GA</v>
          </cell>
          <cell r="B1584" t="str">
            <v>HIDRANTE TRAFICO d=3" DOS SALIDAS</v>
          </cell>
          <cell r="C1584" t="str">
            <v>u</v>
          </cell>
          <cell r="D1584">
            <v>1878.01</v>
          </cell>
        </row>
        <row r="1585">
          <cell r="A1585" t="str">
            <v>008GA</v>
          </cell>
          <cell r="B1585" t="str">
            <v>HIDRANTE TRAFICO d=2" DOS SALIDAS</v>
          </cell>
          <cell r="C1585" t="str">
            <v>u</v>
          </cell>
          <cell r="D1585">
            <v>1400.18</v>
          </cell>
        </row>
        <row r="1586">
          <cell r="A1586" t="str">
            <v>009GA</v>
          </cell>
          <cell r="B1586" t="str">
            <v>CODO PVC-P D=90 mm x 11.25 U/Z</v>
          </cell>
          <cell r="C1586" t="str">
            <v>u</v>
          </cell>
          <cell r="D1586">
            <v>9.06</v>
          </cell>
        </row>
        <row r="1587">
          <cell r="A1587" t="str">
            <v>010GA</v>
          </cell>
          <cell r="B1587" t="str">
            <v>TEE PVC D=500 mm U/Z</v>
          </cell>
          <cell r="C1587" t="str">
            <v>u</v>
          </cell>
          <cell r="D1587">
            <v>1736.44</v>
          </cell>
        </row>
        <row r="1588">
          <cell r="A1588" t="str">
            <v>011GA</v>
          </cell>
          <cell r="B1588" t="str">
            <v>YEE PVC D=400 mm U/Z</v>
          </cell>
          <cell r="C1588" t="str">
            <v>u</v>
          </cell>
          <cell r="D1588">
            <v>1553.23</v>
          </cell>
        </row>
        <row r="1589">
          <cell r="A1589" t="str">
            <v>205GA</v>
          </cell>
          <cell r="B1589" t="str">
            <v>REDUCTOR ROSCA D=1 1/2 A 3/4"</v>
          </cell>
          <cell r="C1589" t="str">
            <v>u</v>
          </cell>
          <cell r="D1589">
            <v>3.19</v>
          </cell>
        </row>
        <row r="1590">
          <cell r="A1590" t="str">
            <v>207GA</v>
          </cell>
          <cell r="B1590" t="str">
            <v>UNION PVC-P d=1 1/2"</v>
          </cell>
          <cell r="C1590" t="str">
            <v>u</v>
          </cell>
          <cell r="D1590">
            <v>11.02</v>
          </cell>
        </row>
        <row r="1591">
          <cell r="A1591" t="str">
            <v>208GA</v>
          </cell>
          <cell r="B1591" t="str">
            <v>UNIVERSAL 2"</v>
          </cell>
          <cell r="C1591" t="str">
            <v>u</v>
          </cell>
          <cell r="D1591">
            <v>27.91</v>
          </cell>
        </row>
        <row r="1592">
          <cell r="A1592" t="str">
            <v>209GA</v>
          </cell>
          <cell r="B1592" t="str">
            <v>UNIVERSAL 1 1/2"</v>
          </cell>
          <cell r="C1592" t="str">
            <v>u</v>
          </cell>
          <cell r="D1592">
            <v>17.82</v>
          </cell>
        </row>
        <row r="1593">
          <cell r="A1593" t="str">
            <v>210GA</v>
          </cell>
          <cell r="B1593" t="str">
            <v>UNIVERSAL 3/4"</v>
          </cell>
          <cell r="C1593" t="str">
            <v>u</v>
          </cell>
          <cell r="D1593">
            <v>8.8699999999999992</v>
          </cell>
        </row>
        <row r="1594">
          <cell r="A1594" t="str">
            <v>211GA</v>
          </cell>
          <cell r="B1594" t="str">
            <v>VALVULA DE PIE 1 1/2''</v>
          </cell>
          <cell r="C1594" t="str">
            <v>u</v>
          </cell>
          <cell r="D1594">
            <v>17.309999999999999</v>
          </cell>
        </row>
        <row r="1595">
          <cell r="A1595" t="str">
            <v>212GA</v>
          </cell>
          <cell r="B1595" t="str">
            <v>TANQUE HIDRONEUMATICO 80 GLS</v>
          </cell>
          <cell r="C1595" t="str">
            <v>u</v>
          </cell>
          <cell r="D1595">
            <v>352.41</v>
          </cell>
        </row>
        <row r="1596">
          <cell r="A1596" t="str">
            <v>213GA</v>
          </cell>
          <cell r="B1596" t="str">
            <v>VALVULA DE PIE 3"</v>
          </cell>
          <cell r="C1596" t="str">
            <v>u</v>
          </cell>
          <cell r="D1596">
            <v>64.97</v>
          </cell>
        </row>
        <row r="1597">
          <cell r="A1597" t="str">
            <v>215GA</v>
          </cell>
          <cell r="B1597" t="str">
            <v>CODO DE H.G.4" 90§ ROSCABLE</v>
          </cell>
          <cell r="C1597" t="str">
            <v>u</v>
          </cell>
          <cell r="D1597">
            <v>12.86</v>
          </cell>
        </row>
        <row r="1598">
          <cell r="A1598" t="str">
            <v>216GA</v>
          </cell>
          <cell r="B1598" t="str">
            <v>REDUCTOR H.G. ROSCABLE 4" A 2 1/2"</v>
          </cell>
          <cell r="C1598" t="str">
            <v>u</v>
          </cell>
          <cell r="D1598">
            <v>9.68</v>
          </cell>
        </row>
        <row r="1599">
          <cell r="A1599" t="str">
            <v>217GA</v>
          </cell>
          <cell r="B1599" t="str">
            <v>TANQUE HIDRONEUMATICO 200 GLS.</v>
          </cell>
          <cell r="C1599" t="str">
            <v>u</v>
          </cell>
          <cell r="D1599">
            <v>700.26</v>
          </cell>
        </row>
        <row r="1600">
          <cell r="A1600" t="str">
            <v>012GA</v>
          </cell>
          <cell r="B1600" t="str">
            <v>VALVULA CHECK 2"</v>
          </cell>
          <cell r="C1600" t="str">
            <v>u</v>
          </cell>
          <cell r="D1600">
            <v>18.04</v>
          </cell>
        </row>
        <row r="1601">
          <cell r="A1601" t="str">
            <v>013GA</v>
          </cell>
          <cell r="B1601" t="str">
            <v>REDUCTOR ROSC. D=2"x1"</v>
          </cell>
          <cell r="C1601" t="str">
            <v>u</v>
          </cell>
          <cell r="D1601">
            <v>2.5499999999999998</v>
          </cell>
        </row>
        <row r="1602">
          <cell r="A1602" t="str">
            <v>014GA</v>
          </cell>
          <cell r="B1602" t="str">
            <v>REDUCTOR ROSC. D=2"x3/4"</v>
          </cell>
          <cell r="C1602" t="str">
            <v>u</v>
          </cell>
          <cell r="D1602">
            <v>2.29</v>
          </cell>
        </row>
        <row r="1603">
          <cell r="A1603" t="str">
            <v>015GA</v>
          </cell>
          <cell r="B1603" t="str">
            <v>CODO PVC D=2" ROSCABLE</v>
          </cell>
          <cell r="C1603" t="str">
            <v>u</v>
          </cell>
          <cell r="D1603">
            <v>7.53</v>
          </cell>
        </row>
        <row r="1604">
          <cell r="A1604" t="str">
            <v>016GA</v>
          </cell>
          <cell r="B1604" t="str">
            <v>TEE PVC P D=2" ROSCABLE</v>
          </cell>
          <cell r="C1604" t="str">
            <v>u</v>
          </cell>
          <cell r="D1604">
            <v>3.04</v>
          </cell>
        </row>
        <row r="1605">
          <cell r="A1605" t="str">
            <v>017GA</v>
          </cell>
          <cell r="B1605" t="str">
            <v>TEE H.G. 4" ROSCABLE</v>
          </cell>
          <cell r="C1605" t="str">
            <v>u</v>
          </cell>
          <cell r="D1605">
            <v>23.06</v>
          </cell>
        </row>
        <row r="1606">
          <cell r="A1606" t="str">
            <v>018GA</v>
          </cell>
          <cell r="B1606" t="str">
            <v>TEE H.G. 5" ROSCABLE</v>
          </cell>
          <cell r="C1606" t="str">
            <v>u</v>
          </cell>
          <cell r="D1606">
            <v>38.53</v>
          </cell>
        </row>
        <row r="1607">
          <cell r="A1607" t="str">
            <v>019GA</v>
          </cell>
          <cell r="B1607" t="str">
            <v>CODO H.G. 4" 90 ROSCABLE</v>
          </cell>
          <cell r="C1607" t="str">
            <v>u</v>
          </cell>
          <cell r="D1607">
            <v>21.26</v>
          </cell>
        </row>
        <row r="1608">
          <cell r="A1608" t="str">
            <v>020GA</v>
          </cell>
          <cell r="B1608" t="str">
            <v>CODO H.G. 2 1/2" 90 ROSCABLE</v>
          </cell>
          <cell r="C1608" t="str">
            <v>u</v>
          </cell>
          <cell r="D1608">
            <v>9.5399999999999991</v>
          </cell>
        </row>
        <row r="1609">
          <cell r="A1609" t="str">
            <v>021GA</v>
          </cell>
          <cell r="B1609" t="str">
            <v>TUBERIA DE H.G. 5" ROSCABLE+PRUEBA</v>
          </cell>
          <cell r="C1609" t="str">
            <v>u</v>
          </cell>
          <cell r="D1609">
            <v>29.28</v>
          </cell>
        </row>
        <row r="1610">
          <cell r="A1610" t="str">
            <v>022GA</v>
          </cell>
          <cell r="B1610" t="str">
            <v>REDUCTOR DE H.G. ROSCABLE 4" a 1 1/2"</v>
          </cell>
          <cell r="C1610" t="str">
            <v>u</v>
          </cell>
          <cell r="D1610">
            <v>9.65</v>
          </cell>
        </row>
        <row r="1611">
          <cell r="A1611" t="str">
            <v>023GA</v>
          </cell>
          <cell r="B1611" t="str">
            <v>REDUCTOR DE H.G. ROSCABLE 4" a 2 1/2"</v>
          </cell>
          <cell r="C1611" t="str">
            <v>u</v>
          </cell>
          <cell r="D1611">
            <v>9.65</v>
          </cell>
        </row>
        <row r="1612">
          <cell r="A1612" t="str">
            <v>024GA</v>
          </cell>
          <cell r="B1612" t="str">
            <v>REDUCTOR DE H.G. ROSCABLE 5" a 4"</v>
          </cell>
          <cell r="C1612" t="str">
            <v>u</v>
          </cell>
          <cell r="D1612">
            <v>34.33</v>
          </cell>
        </row>
        <row r="1613">
          <cell r="A1613" t="str">
            <v>026GA</v>
          </cell>
          <cell r="B1613" t="str">
            <v>TEE H.G. 1 1/2" ROSCABLE</v>
          </cell>
          <cell r="C1613" t="str">
            <v>u</v>
          </cell>
          <cell r="D1613">
            <v>4.22</v>
          </cell>
        </row>
        <row r="1614">
          <cell r="A1614" t="str">
            <v>027GA</v>
          </cell>
          <cell r="B1614" t="str">
            <v>CODO H.G. 1"*90 ROSCABLE</v>
          </cell>
          <cell r="C1614" t="str">
            <v>u</v>
          </cell>
          <cell r="D1614">
            <v>3.19</v>
          </cell>
        </row>
        <row r="1615">
          <cell r="A1615" t="str">
            <v>028GA</v>
          </cell>
          <cell r="B1615" t="str">
            <v>UNIVERSAL H.G. 4"</v>
          </cell>
          <cell r="C1615" t="str">
            <v>u</v>
          </cell>
          <cell r="D1615">
            <v>138.01</v>
          </cell>
        </row>
        <row r="1616">
          <cell r="A1616" t="str">
            <v>029GA</v>
          </cell>
          <cell r="B1616" t="str">
            <v>UNIVERSAL H.G. 2 1/2"</v>
          </cell>
          <cell r="C1616" t="str">
            <v>u</v>
          </cell>
          <cell r="D1616">
            <v>44.03</v>
          </cell>
        </row>
        <row r="1617">
          <cell r="A1617" t="str">
            <v>030GA</v>
          </cell>
          <cell r="B1617" t="str">
            <v>UNIVERSAL H.G. 1"</v>
          </cell>
          <cell r="C1617" t="str">
            <v>u</v>
          </cell>
          <cell r="D1617">
            <v>11.06</v>
          </cell>
        </row>
        <row r="1618">
          <cell r="A1618" t="str">
            <v>031GA</v>
          </cell>
          <cell r="B1618" t="str">
            <v>UNION H.G. 4"</v>
          </cell>
          <cell r="C1618" t="str">
            <v>u</v>
          </cell>
          <cell r="D1618">
            <v>29.63</v>
          </cell>
        </row>
        <row r="1619">
          <cell r="A1619" t="str">
            <v>032GA</v>
          </cell>
          <cell r="B1619" t="str">
            <v>UNION H.G. 2 1/2"</v>
          </cell>
          <cell r="C1619" t="str">
            <v>u</v>
          </cell>
          <cell r="D1619">
            <v>18.12</v>
          </cell>
        </row>
        <row r="1620">
          <cell r="A1620" t="str">
            <v>033GA</v>
          </cell>
          <cell r="B1620" t="str">
            <v>UNION H.G. 1 1/2"</v>
          </cell>
          <cell r="C1620" t="str">
            <v>u</v>
          </cell>
          <cell r="D1620">
            <v>18.21</v>
          </cell>
        </row>
        <row r="1621">
          <cell r="A1621" t="str">
            <v>034GA</v>
          </cell>
          <cell r="B1621" t="str">
            <v>UNION H.G. 1 "</v>
          </cell>
          <cell r="C1621" t="str">
            <v>u</v>
          </cell>
          <cell r="D1621">
            <v>3.85</v>
          </cell>
        </row>
        <row r="1622">
          <cell r="A1622" t="str">
            <v>035GA</v>
          </cell>
          <cell r="B1622" t="str">
            <v>EXTINTOR PQS 10 LBS.</v>
          </cell>
          <cell r="C1622" t="str">
            <v>u</v>
          </cell>
          <cell r="D1622">
            <v>38.92</v>
          </cell>
        </row>
        <row r="1623">
          <cell r="A1623" t="str">
            <v>036GA</v>
          </cell>
          <cell r="B1623" t="str">
            <v>TANQUE HIDRONEUMATICO 300 GLS.</v>
          </cell>
          <cell r="C1623" t="str">
            <v>u</v>
          </cell>
          <cell r="D1623">
            <v>2991.77</v>
          </cell>
        </row>
        <row r="1624">
          <cell r="A1624" t="str">
            <v>41GA</v>
          </cell>
          <cell r="B1624" t="str">
            <v>NEPLO PVC D=1/2"x 20cm</v>
          </cell>
          <cell r="C1624" t="str">
            <v>u</v>
          </cell>
          <cell r="D1624">
            <v>2.46</v>
          </cell>
        </row>
        <row r="1625">
          <cell r="A1625" t="str">
            <v>42GA</v>
          </cell>
          <cell r="B1625" t="str">
            <v>PROVISION INSTALACION TANQUE FILTRO ACCES(glob)</v>
          </cell>
          <cell r="C1625" t="str">
            <v>u</v>
          </cell>
          <cell r="D1625">
            <v>240.12</v>
          </cell>
        </row>
        <row r="1626">
          <cell r="A1626" t="str">
            <v>43GA</v>
          </cell>
          <cell r="B1626" t="str">
            <v>TAPON HEMBRA PVC ROSCABLE d=1/2"</v>
          </cell>
          <cell r="C1626" t="str">
            <v>u</v>
          </cell>
          <cell r="D1626">
            <v>0.71</v>
          </cell>
        </row>
        <row r="1627">
          <cell r="A1627" t="str">
            <v>012NA</v>
          </cell>
          <cell r="B1627" t="str">
            <v>CRUZ L.A. d=200x200x100x63 mm</v>
          </cell>
          <cell r="C1627" t="str">
            <v>u</v>
          </cell>
          <cell r="D1627">
            <v>205.22</v>
          </cell>
        </row>
        <row r="1628">
          <cell r="A1628" t="str">
            <v>013NA</v>
          </cell>
          <cell r="B1628" t="str">
            <v>CRUZ L.A. d=200x200x63x63 mm</v>
          </cell>
          <cell r="C1628" t="str">
            <v>u</v>
          </cell>
          <cell r="D1628">
            <v>173.82</v>
          </cell>
        </row>
        <row r="1629">
          <cell r="A1629" t="str">
            <v>014NA</v>
          </cell>
          <cell r="B1629" t="str">
            <v>CRUZ L.A. d=250x200x200x200 mm</v>
          </cell>
          <cell r="C1629" t="str">
            <v>u</v>
          </cell>
          <cell r="D1629">
            <v>379.27</v>
          </cell>
        </row>
        <row r="1630">
          <cell r="A1630" t="str">
            <v>015NA</v>
          </cell>
          <cell r="B1630" t="str">
            <v>CRUZ L.A. d=315x315x110x63 mm</v>
          </cell>
          <cell r="C1630" t="str">
            <v>u</v>
          </cell>
          <cell r="D1630">
            <v>168.55</v>
          </cell>
        </row>
        <row r="1631">
          <cell r="A1631" t="str">
            <v>016NA</v>
          </cell>
          <cell r="B1631" t="str">
            <v>CRUZ L.A. d=315x315x110x110 mm</v>
          </cell>
          <cell r="C1631" t="str">
            <v>u</v>
          </cell>
          <cell r="D1631">
            <v>179.09</v>
          </cell>
        </row>
        <row r="1632">
          <cell r="A1632" t="str">
            <v>017NA</v>
          </cell>
          <cell r="B1632" t="str">
            <v>CRUZ L.A. d=315x250x110x63 mm</v>
          </cell>
          <cell r="C1632" t="str">
            <v>u</v>
          </cell>
          <cell r="D1632">
            <v>221.23</v>
          </cell>
        </row>
        <row r="1633">
          <cell r="A1633" t="str">
            <v>018NA</v>
          </cell>
          <cell r="B1633" t="str">
            <v>CRUZ L.A. d=250x250x63x63 mm</v>
          </cell>
          <cell r="C1633" t="str">
            <v>u</v>
          </cell>
          <cell r="D1633">
            <v>158.02000000000001</v>
          </cell>
        </row>
        <row r="1634">
          <cell r="A1634" t="str">
            <v>020NA</v>
          </cell>
          <cell r="B1634" t="str">
            <v>CRUZ L.A. d=200x110x110x63 mm</v>
          </cell>
          <cell r="C1634" t="str">
            <v>u</v>
          </cell>
          <cell r="D1634">
            <v>184.35</v>
          </cell>
        </row>
        <row r="1635">
          <cell r="A1635" t="str">
            <v>021NA</v>
          </cell>
          <cell r="B1635" t="str">
            <v>TEE L.A. d=315x63 mm</v>
          </cell>
          <cell r="C1635" t="str">
            <v>u</v>
          </cell>
          <cell r="D1635">
            <v>146.11000000000001</v>
          </cell>
        </row>
        <row r="1636">
          <cell r="A1636" t="str">
            <v>022NA</v>
          </cell>
          <cell r="B1636" t="str">
            <v>TEE L.A. d=250x200 mm</v>
          </cell>
          <cell r="C1636" t="str">
            <v>u</v>
          </cell>
          <cell r="D1636">
            <v>135.57</v>
          </cell>
        </row>
        <row r="1637">
          <cell r="A1637" t="str">
            <v>023NA</v>
          </cell>
          <cell r="B1637" t="str">
            <v>TEE L.A. d=200x63 mm</v>
          </cell>
          <cell r="C1637" t="str">
            <v>u</v>
          </cell>
          <cell r="D1637">
            <v>101.86</v>
          </cell>
        </row>
        <row r="1638">
          <cell r="A1638" t="str">
            <v>024NA</v>
          </cell>
          <cell r="B1638" t="str">
            <v>TEE L.A. d=110x63 mm</v>
          </cell>
          <cell r="C1638" t="str">
            <v>u</v>
          </cell>
          <cell r="D1638">
            <v>68.14</v>
          </cell>
        </row>
        <row r="1639">
          <cell r="A1639" t="str">
            <v>025NA</v>
          </cell>
          <cell r="B1639" t="str">
            <v>TEE L.A. d=63x63 mm</v>
          </cell>
          <cell r="C1639" t="str">
            <v>u</v>
          </cell>
          <cell r="D1639">
            <v>51.28</v>
          </cell>
        </row>
        <row r="1640">
          <cell r="A1640" t="str">
            <v>030NA</v>
          </cell>
          <cell r="B1640" t="str">
            <v>TEE L.A. d=250x63 mm</v>
          </cell>
          <cell r="C1640" t="str">
            <v>u</v>
          </cell>
          <cell r="D1640">
            <v>111.97</v>
          </cell>
        </row>
        <row r="1641">
          <cell r="A1641" t="str">
            <v>026NA</v>
          </cell>
          <cell r="B1641" t="str">
            <v>REDUCTOR L.A. d=200x110 mm</v>
          </cell>
          <cell r="C1641" t="str">
            <v>u</v>
          </cell>
          <cell r="D1641">
            <v>182.42</v>
          </cell>
        </row>
        <row r="1642">
          <cell r="A1642" t="str">
            <v>027NA</v>
          </cell>
          <cell r="B1642" t="str">
            <v>REDUCTOR L.A. d=110x63 mm</v>
          </cell>
          <cell r="C1642" t="str">
            <v>u</v>
          </cell>
          <cell r="D1642">
            <v>99.23</v>
          </cell>
        </row>
        <row r="1643">
          <cell r="A1643" t="str">
            <v>039GA</v>
          </cell>
          <cell r="B1643" t="str">
            <v>UNIVERSAL 1"</v>
          </cell>
          <cell r="C1643" t="str">
            <v>u</v>
          </cell>
          <cell r="D1643">
            <v>3.42</v>
          </cell>
        </row>
        <row r="1644">
          <cell r="A1644" t="str">
            <v>037GA</v>
          </cell>
          <cell r="B1644" t="str">
            <v>TANQUE HIDRONEUMATICO 100 Gls</v>
          </cell>
          <cell r="C1644" t="str">
            <v>u</v>
          </cell>
          <cell r="D1644">
            <v>331.8</v>
          </cell>
        </row>
        <row r="1645">
          <cell r="A1645" t="str">
            <v>40GA</v>
          </cell>
          <cell r="B1645" t="str">
            <v>VALVULA DE PIE 3/4"</v>
          </cell>
          <cell r="C1645" t="str">
            <v>u</v>
          </cell>
          <cell r="D1645">
            <v>9.39</v>
          </cell>
        </row>
        <row r="1646">
          <cell r="A1646" t="str">
            <v>038GA</v>
          </cell>
          <cell r="B1646" t="str">
            <v>TEE PVC d=250 mm U/Z</v>
          </cell>
          <cell r="C1646" t="str">
            <v>u</v>
          </cell>
          <cell r="D1646">
            <v>231.79</v>
          </cell>
        </row>
        <row r="1647">
          <cell r="A1647">
            <v>2903</v>
          </cell>
          <cell r="B1647" t="str">
            <v>Sum/Ins/Tra Collarin PVC d=110mm x 1"</v>
          </cell>
          <cell r="C1647" t="str">
            <v>u</v>
          </cell>
          <cell r="D1647">
            <v>8.41</v>
          </cell>
        </row>
        <row r="1648">
          <cell r="A1648">
            <v>2904</v>
          </cell>
          <cell r="B1648" t="str">
            <v>Sum/Ins/Tra Collarin PVC d=160mm x 1"</v>
          </cell>
          <cell r="C1648" t="str">
            <v>u</v>
          </cell>
          <cell r="D1648">
            <v>26.11</v>
          </cell>
        </row>
        <row r="1649">
          <cell r="A1649">
            <v>2905</v>
          </cell>
          <cell r="B1649" t="str">
            <v>Sum/Ins/Tra Registro de incorporac PVC 32mm x 1"</v>
          </cell>
          <cell r="C1649" t="str">
            <v>u</v>
          </cell>
          <cell r="D1649">
            <v>9.35</v>
          </cell>
        </row>
        <row r="1650">
          <cell r="A1650">
            <v>2906</v>
          </cell>
          <cell r="B1650" t="str">
            <v>Sum/Ins/Tra Manguera EP d=32mm azul x 1at</v>
          </cell>
          <cell r="C1650" t="str">
            <v>m</v>
          </cell>
          <cell r="D1650">
            <v>2.12</v>
          </cell>
        </row>
        <row r="1651">
          <cell r="A1651">
            <v>2907</v>
          </cell>
          <cell r="B1651" t="str">
            <v>Sum/Ins/Tra Codo de compresion de d=32mm x 1"</v>
          </cell>
          <cell r="C1651" t="str">
            <v>u</v>
          </cell>
          <cell r="D1651">
            <v>6.34</v>
          </cell>
        </row>
        <row r="1652">
          <cell r="A1652">
            <v>2908</v>
          </cell>
          <cell r="B1652" t="str">
            <v>Sum/Ins/Tra Tuberia PVC presion roscable d=1"</v>
          </cell>
          <cell r="C1652" t="str">
            <v>m</v>
          </cell>
          <cell r="D1652">
            <v>5.87</v>
          </cell>
        </row>
        <row r="1653">
          <cell r="A1653">
            <v>2910</v>
          </cell>
          <cell r="B1653" t="str">
            <v>Sum/Ins/Tra Valvula de corte inviolable PVC d=1"</v>
          </cell>
          <cell r="C1653" t="str">
            <v>u</v>
          </cell>
          <cell r="D1653">
            <v>30.54</v>
          </cell>
        </row>
        <row r="1654">
          <cell r="A1654">
            <v>2911</v>
          </cell>
          <cell r="B1654" t="str">
            <v>Sum/Ins/Tra Medidor de agua d=1" chorro mult 2 aco</v>
          </cell>
          <cell r="C1654" t="str">
            <v>u</v>
          </cell>
          <cell r="D1654">
            <v>72.599999999999994</v>
          </cell>
        </row>
        <row r="1655">
          <cell r="A1655">
            <v>2912</v>
          </cell>
          <cell r="B1655" t="str">
            <v>Sum/Ins/Tra Union PVC-P d=1" roscable</v>
          </cell>
          <cell r="C1655" t="str">
            <v>u</v>
          </cell>
          <cell r="D1655">
            <v>2.37</v>
          </cell>
        </row>
        <row r="1656">
          <cell r="A1656">
            <v>2914</v>
          </cell>
          <cell r="B1656" t="str">
            <v>Sum/Ins/Tra Neplo PVC d=1" x 20 cm</v>
          </cell>
          <cell r="C1656" t="str">
            <v>u</v>
          </cell>
          <cell r="D1656">
            <v>1.99</v>
          </cell>
        </row>
        <row r="1657">
          <cell r="A1657">
            <v>2915</v>
          </cell>
          <cell r="B1657" t="str">
            <v>Sum/Ins/Tra Adaptador macho 32mm x 1" PVC</v>
          </cell>
          <cell r="C1657" t="str">
            <v>u</v>
          </cell>
          <cell r="D1657">
            <v>1.37</v>
          </cell>
        </row>
        <row r="1658">
          <cell r="A1658">
            <v>2916</v>
          </cell>
          <cell r="B1658" t="str">
            <v>Sum/Ins/Tra Codo H3 de d=1" x 90g</v>
          </cell>
          <cell r="C1658" t="str">
            <v>u</v>
          </cell>
          <cell r="D1658">
            <v>3.5</v>
          </cell>
        </row>
        <row r="1659">
          <cell r="A1659">
            <v>2917</v>
          </cell>
          <cell r="B1659" t="str">
            <v>Sum/Ins/Tra Tapon hembra PVC roscable d=1"</v>
          </cell>
          <cell r="C1659" t="str">
            <v>u</v>
          </cell>
          <cell r="D1659">
            <v>3.43</v>
          </cell>
        </row>
        <row r="1660">
          <cell r="A1660" t="str">
            <v>44GA</v>
          </cell>
          <cell r="B1660" t="str">
            <v>REPARACION ACOMETIDAS A.P.1/2" PVC SIN COLLARIN</v>
          </cell>
          <cell r="C1660" t="str">
            <v>u</v>
          </cell>
          <cell r="D1660">
            <v>19.36</v>
          </cell>
        </row>
        <row r="1661">
          <cell r="A1661" t="str">
            <v>45GA</v>
          </cell>
          <cell r="B1661" t="str">
            <v>REPARACION ACOMETIDAS A.P.1/2" PVC CON COLLARIN</v>
          </cell>
          <cell r="C1661" t="str">
            <v>u</v>
          </cell>
          <cell r="D1661">
            <v>24.15</v>
          </cell>
        </row>
        <row r="1662">
          <cell r="A1662" t="str">
            <v>46GA</v>
          </cell>
          <cell r="B1662" t="str">
            <v>REPARACION ACOMETIDAS A.P.3/4" PVC SIN COLLARIN</v>
          </cell>
          <cell r="C1662" t="str">
            <v>u</v>
          </cell>
          <cell r="D1662">
            <v>21.98</v>
          </cell>
        </row>
        <row r="1663">
          <cell r="A1663" t="str">
            <v>47GA</v>
          </cell>
          <cell r="B1663" t="str">
            <v>REPARACION ACOMETIDAS A.P.3/4" PVC CON COLLARIN</v>
          </cell>
          <cell r="C1663" t="str">
            <v>u</v>
          </cell>
          <cell r="D1663">
            <v>26.61</v>
          </cell>
        </row>
        <row r="1664">
          <cell r="A1664" t="str">
            <v>48GA</v>
          </cell>
          <cell r="B1664" t="str">
            <v>REPARACION ACOMETIDAS A.P.1" PVC SIN COLLARIN</v>
          </cell>
          <cell r="C1664" t="str">
            <v>u</v>
          </cell>
          <cell r="D1664">
            <v>21.98</v>
          </cell>
        </row>
        <row r="1665">
          <cell r="A1665" t="str">
            <v>49GA</v>
          </cell>
          <cell r="B1665" t="str">
            <v>REPARACION ACOMETIDAS A.P.1" PVC CON COLLARIN</v>
          </cell>
          <cell r="C1665" t="str">
            <v>u</v>
          </cell>
          <cell r="D1665">
            <v>34.840000000000003</v>
          </cell>
        </row>
        <row r="1666">
          <cell r="A1666" t="str">
            <v>50GA</v>
          </cell>
          <cell r="B1666" t="str">
            <v>REPARACION PROVISIONAL ACOMETIDA 1/2"POLIETILENO</v>
          </cell>
          <cell r="C1666" t="str">
            <v>u</v>
          </cell>
          <cell r="D1666">
            <v>10.83</v>
          </cell>
        </row>
        <row r="1667">
          <cell r="A1667" t="str">
            <v>51GA</v>
          </cell>
          <cell r="B1667" t="str">
            <v>REPARACION PROVISIONAL ACOMETIDA 3/4"POLIETILENO</v>
          </cell>
          <cell r="C1667" t="str">
            <v>u</v>
          </cell>
          <cell r="D1667">
            <v>11.37</v>
          </cell>
        </row>
        <row r="1668">
          <cell r="A1668" t="str">
            <v>52GA</v>
          </cell>
          <cell r="B1668" t="str">
            <v>REPARACION PROVISIONAL ACOMETIDA 1" POLIETILENO</v>
          </cell>
          <cell r="C1668" t="str">
            <v>u</v>
          </cell>
          <cell r="D1668">
            <v>16.21</v>
          </cell>
        </row>
        <row r="1669">
          <cell r="A1669" t="str">
            <v>53GA</v>
          </cell>
          <cell r="B1669" t="str">
            <v>DESINSTALADA MEDIDORES DE AGUA POTABLE</v>
          </cell>
          <cell r="C1669" t="str">
            <v>u</v>
          </cell>
          <cell r="D1669">
            <v>8.9700000000000006</v>
          </cell>
        </row>
        <row r="1670">
          <cell r="A1670" t="str">
            <v>54GA</v>
          </cell>
          <cell r="B1670" t="str">
            <v>ACOMETIDA DOMICILIARIA 250mmX1/2"INC.MEDIDOR</v>
          </cell>
          <cell r="C1670" t="str">
            <v>u</v>
          </cell>
          <cell r="D1670">
            <v>214.5</v>
          </cell>
        </row>
        <row r="1671">
          <cell r="A1671" t="str">
            <v>55GA</v>
          </cell>
          <cell r="B1671" t="str">
            <v>ACOMETIDA DOMICILIARIA 250mmX3/4"INC.MEDIDOR</v>
          </cell>
          <cell r="C1671" t="str">
            <v>u</v>
          </cell>
          <cell r="D1671">
            <v>243.14</v>
          </cell>
        </row>
        <row r="1672">
          <cell r="A1672" t="str">
            <v>56GA</v>
          </cell>
          <cell r="B1672" t="str">
            <v>VALVULAS DE AIRE 1/2" EN CONDUCCION</v>
          </cell>
          <cell r="C1672" t="str">
            <v>u</v>
          </cell>
          <cell r="D1672">
            <v>188.92</v>
          </cell>
        </row>
        <row r="1673">
          <cell r="A1673" t="str">
            <v>57GA</v>
          </cell>
          <cell r="B1673" t="str">
            <v>PASAMUROS DE PVC DE 200 mm</v>
          </cell>
          <cell r="C1673" t="str">
            <v>u</v>
          </cell>
          <cell r="D1673">
            <v>352.41</v>
          </cell>
        </row>
        <row r="1674">
          <cell r="A1674" t="str">
            <v>58GA</v>
          </cell>
          <cell r="B1674" t="str">
            <v>PASAMUROS DE PVC DE 630 mm</v>
          </cell>
          <cell r="C1674" t="str">
            <v>u</v>
          </cell>
          <cell r="D1674">
            <v>712.04</v>
          </cell>
        </row>
        <row r="1675">
          <cell r="A1675" t="str">
            <v>59GA</v>
          </cell>
          <cell r="B1675" t="str">
            <v>EMPATE O ACOMETIDA A TUBERIA EXISTENTE(MANO OBRA)</v>
          </cell>
          <cell r="C1675" t="str">
            <v>u</v>
          </cell>
          <cell r="D1675">
            <v>19.82</v>
          </cell>
        </row>
        <row r="1676">
          <cell r="A1676" t="str">
            <v>60GA</v>
          </cell>
          <cell r="B1676" t="str">
            <v>ZETA DE ACERO DE 2" PARA HIDRANTE</v>
          </cell>
          <cell r="C1676" t="str">
            <v>u</v>
          </cell>
          <cell r="D1676">
            <v>52.21</v>
          </cell>
        </row>
        <row r="1677">
          <cell r="A1677" t="str">
            <v>61GA</v>
          </cell>
          <cell r="B1677" t="str">
            <v>ZETA DE ACERO DE 3" PARA HIDRANTE</v>
          </cell>
          <cell r="C1677" t="str">
            <v>u</v>
          </cell>
          <cell r="D1677">
            <v>68.91</v>
          </cell>
        </row>
        <row r="1678">
          <cell r="A1678" t="str">
            <v>62GA</v>
          </cell>
          <cell r="B1678" t="str">
            <v>ZETA DE ACERO DE 4" PARA HIDRANTES</v>
          </cell>
          <cell r="C1678" t="str">
            <v>u</v>
          </cell>
          <cell r="D1678">
            <v>83.3</v>
          </cell>
        </row>
        <row r="1679">
          <cell r="A1679" t="str">
            <v>64GA</v>
          </cell>
          <cell r="B1679" t="str">
            <v>REPARACION DE TUBERIA DE AGUA POTABLE DE 50 mm</v>
          </cell>
          <cell r="C1679" t="str">
            <v>u</v>
          </cell>
          <cell r="D1679">
            <v>39.44</v>
          </cell>
        </row>
        <row r="1680">
          <cell r="A1680" t="str">
            <v>65GA</v>
          </cell>
          <cell r="B1680" t="str">
            <v>REPARACION DE TUBERIA DE AGUA POTABLE DE 63 mm</v>
          </cell>
          <cell r="C1680" t="str">
            <v>u</v>
          </cell>
          <cell r="D1680">
            <v>41.51</v>
          </cell>
        </row>
        <row r="1681">
          <cell r="A1681" t="str">
            <v>66GA</v>
          </cell>
          <cell r="B1681" t="str">
            <v>REPARACION DE TUBERIA DE AGUA POTABLE DE 75 mm</v>
          </cell>
          <cell r="C1681" t="str">
            <v>u</v>
          </cell>
          <cell r="D1681">
            <v>54.73</v>
          </cell>
        </row>
        <row r="1682">
          <cell r="A1682" t="str">
            <v>67GA</v>
          </cell>
          <cell r="B1682" t="str">
            <v>REPARACION DE TUBERIA DE AGUA POTABLE DE 90 mm</v>
          </cell>
          <cell r="C1682" t="str">
            <v>u</v>
          </cell>
          <cell r="D1682">
            <v>60.56</v>
          </cell>
        </row>
        <row r="1683">
          <cell r="A1683" t="str">
            <v>68GA</v>
          </cell>
          <cell r="B1683" t="str">
            <v>REPARACION DE TUBERIA DE AGUA POTABLE DE 110 mm</v>
          </cell>
          <cell r="C1683" t="str">
            <v>u</v>
          </cell>
          <cell r="D1683">
            <v>74.33</v>
          </cell>
        </row>
        <row r="1684">
          <cell r="A1684" t="str">
            <v>69GA</v>
          </cell>
          <cell r="B1684" t="str">
            <v>REPARACION DE TUBERIA DE AGUA POTABLE DE 160 mm</v>
          </cell>
          <cell r="C1684" t="str">
            <v>u</v>
          </cell>
          <cell r="D1684">
            <v>129.07</v>
          </cell>
        </row>
        <row r="1685">
          <cell r="A1685" t="str">
            <v>70GA</v>
          </cell>
          <cell r="B1685" t="str">
            <v>REPARACION DE TUBERIA DE AGUA POTABLE DE 200 mm</v>
          </cell>
          <cell r="C1685" t="str">
            <v>u</v>
          </cell>
          <cell r="D1685">
            <v>166.37</v>
          </cell>
        </row>
        <row r="1686">
          <cell r="A1686" t="str">
            <v>71GA</v>
          </cell>
          <cell r="B1686" t="str">
            <v>REPARACION DE TUBERIA DE AGUA POTABLE DE 250 mm</v>
          </cell>
          <cell r="C1686" t="str">
            <v>u</v>
          </cell>
          <cell r="D1686">
            <v>240.83</v>
          </cell>
        </row>
        <row r="1687">
          <cell r="A1687" t="str">
            <v>72GA</v>
          </cell>
          <cell r="B1687" t="str">
            <v>REPARACION DE TUBERIA DE AGUA POTABLE DE 315 mm</v>
          </cell>
          <cell r="C1687" t="str">
            <v>u</v>
          </cell>
          <cell r="D1687">
            <v>394.86</v>
          </cell>
        </row>
        <row r="1688">
          <cell r="A1688" t="str">
            <v>73GA</v>
          </cell>
          <cell r="B1688" t="str">
            <v>REPARACION DE TUBERIA ALCANTARILLADO 110 mm</v>
          </cell>
          <cell r="C1688" t="str">
            <v>u</v>
          </cell>
          <cell r="D1688">
            <v>12.02</v>
          </cell>
        </row>
        <row r="1689">
          <cell r="A1689" t="str">
            <v>74GA</v>
          </cell>
          <cell r="B1689" t="str">
            <v>REPARACION DE TUBERIA ALCANTARILLADO 160 mm</v>
          </cell>
          <cell r="C1689" t="str">
            <v>u</v>
          </cell>
          <cell r="D1689">
            <v>17.420000000000002</v>
          </cell>
        </row>
        <row r="1690">
          <cell r="A1690" t="str">
            <v>75GA</v>
          </cell>
          <cell r="B1690" t="str">
            <v>REPARACION DE TUBERIA ALCANTARILLADO 200 mm</v>
          </cell>
          <cell r="C1690" t="str">
            <v>u</v>
          </cell>
          <cell r="D1690">
            <v>21.77</v>
          </cell>
        </row>
        <row r="1691">
          <cell r="A1691" t="str">
            <v>76GA</v>
          </cell>
          <cell r="B1691" t="str">
            <v>REPARACION DE TUBERIA ALCANTARILLADO 250 mm</v>
          </cell>
          <cell r="C1691" t="str">
            <v>u</v>
          </cell>
          <cell r="D1691">
            <v>25.81</v>
          </cell>
        </row>
        <row r="1692">
          <cell r="A1692" t="str">
            <v>77GA</v>
          </cell>
          <cell r="B1692" t="str">
            <v>REPARACION DE TUBERIA ALCANTARILLADO 315 mm</v>
          </cell>
          <cell r="C1692" t="str">
            <v>u</v>
          </cell>
          <cell r="D1692">
            <v>38.18</v>
          </cell>
        </row>
        <row r="1693">
          <cell r="A1693" t="str">
            <v>78GA</v>
          </cell>
          <cell r="B1693" t="str">
            <v>REDUCTOR PVC d=250x63mm E/C</v>
          </cell>
          <cell r="C1693" t="str">
            <v>u</v>
          </cell>
          <cell r="D1693">
            <v>73.69</v>
          </cell>
        </row>
        <row r="1694">
          <cell r="A1694" t="str">
            <v>79GA</v>
          </cell>
          <cell r="B1694" t="str">
            <v>REDUCTOR PVC d=250x160mm E/C</v>
          </cell>
          <cell r="C1694" t="str">
            <v>u</v>
          </cell>
          <cell r="D1694">
            <v>53.75</v>
          </cell>
        </row>
        <row r="1695">
          <cell r="A1695" t="str">
            <v>80GA</v>
          </cell>
          <cell r="B1695" t="str">
            <v>CRUZ PVC d=250 mm E/C</v>
          </cell>
          <cell r="C1695" t="str">
            <v>u</v>
          </cell>
          <cell r="D1695">
            <v>219.91</v>
          </cell>
        </row>
        <row r="1696">
          <cell r="A1696" t="str">
            <v>609A</v>
          </cell>
          <cell r="B1696" t="str">
            <v>VALVULA CHECK DE 3/4 pulg</v>
          </cell>
          <cell r="C1696" t="str">
            <v>u</v>
          </cell>
          <cell r="D1696">
            <v>8.48</v>
          </cell>
        </row>
        <row r="1697">
          <cell r="A1697" t="str">
            <v>81GA</v>
          </cell>
          <cell r="B1697" t="str">
            <v>UNION DE REPARACION PVC=63mm U/Z</v>
          </cell>
          <cell r="C1697" t="str">
            <v>u</v>
          </cell>
          <cell r="D1697">
            <v>4.33</v>
          </cell>
        </row>
        <row r="1698">
          <cell r="A1698" t="str">
            <v>82GA</v>
          </cell>
          <cell r="B1698" t="str">
            <v>ANCLAJE DE HORMIGON 1.00X1.00X0.50 m</v>
          </cell>
          <cell r="C1698" t="str">
            <v>u</v>
          </cell>
          <cell r="D1698">
            <v>76.33</v>
          </cell>
        </row>
        <row r="1699">
          <cell r="A1699" t="str">
            <v>83GA</v>
          </cell>
          <cell r="B1699" t="str">
            <v>ANCLAJE DE HORMIGON 0.50X0.50X0.50 m</v>
          </cell>
          <cell r="C1699" t="str">
            <v>u</v>
          </cell>
          <cell r="D1699">
            <v>37.46</v>
          </cell>
        </row>
        <row r="1700">
          <cell r="A1700" t="str">
            <v>84GA</v>
          </cell>
          <cell r="B1700" t="str">
            <v>SUM.INST.MANGUERA PRESION D=1/2"</v>
          </cell>
          <cell r="C1700" t="str">
            <v>m</v>
          </cell>
          <cell r="D1700">
            <v>1.57</v>
          </cell>
        </row>
        <row r="1701">
          <cell r="A1701" t="str">
            <v>85GA</v>
          </cell>
          <cell r="B1701" t="str">
            <v>EQUIPO DE CLORACION (0.2KG/HORA)</v>
          </cell>
          <cell r="C1701" t="str">
            <v>u</v>
          </cell>
          <cell r="D1701">
            <v>5325.22</v>
          </cell>
        </row>
        <row r="1702">
          <cell r="A1702" t="str">
            <v>86GA</v>
          </cell>
          <cell r="B1702" t="str">
            <v>TANQUE HIPOCLORADOR (500L) PVC</v>
          </cell>
          <cell r="C1702" t="str">
            <v>u</v>
          </cell>
          <cell r="D1702">
            <v>178.75</v>
          </cell>
        </row>
        <row r="1703">
          <cell r="A1703" t="str">
            <v>87GA</v>
          </cell>
          <cell r="B1703" t="str">
            <v>TOMA INCORPORACION 4"</v>
          </cell>
          <cell r="C1703" t="str">
            <v>u</v>
          </cell>
          <cell r="D1703">
            <v>30.38</v>
          </cell>
        </row>
        <row r="1704">
          <cell r="A1704" t="str">
            <v>88GA</v>
          </cell>
          <cell r="B1704" t="str">
            <v>TOMA INCORPORACION 1/2"</v>
          </cell>
          <cell r="C1704" t="str">
            <v>u</v>
          </cell>
          <cell r="D1704">
            <v>6.24</v>
          </cell>
        </row>
        <row r="1705">
          <cell r="A1705" t="str">
            <v>89GA</v>
          </cell>
          <cell r="B1705" t="str">
            <v>TRAMO CORTO PVC/R D=1/2"</v>
          </cell>
          <cell r="C1705" t="str">
            <v>m</v>
          </cell>
          <cell r="D1705">
            <v>1.3</v>
          </cell>
        </row>
        <row r="1706">
          <cell r="A1706" t="str">
            <v>90GA</v>
          </cell>
          <cell r="B1706" t="str">
            <v>TRAMO LARGO PVC/R D=1/2"</v>
          </cell>
          <cell r="C1706" t="str">
            <v>m</v>
          </cell>
          <cell r="D1706">
            <v>2.79</v>
          </cell>
        </row>
        <row r="1707">
          <cell r="A1707" t="str">
            <v>91GA</v>
          </cell>
          <cell r="B1707" t="str">
            <v>LLAVE DE PICO 1/2"</v>
          </cell>
          <cell r="C1707" t="str">
            <v>u</v>
          </cell>
          <cell r="D1707">
            <v>12.21</v>
          </cell>
        </row>
        <row r="1708">
          <cell r="A1708" t="str">
            <v>92GA</v>
          </cell>
          <cell r="B1708" t="str">
            <v>MANGUERA DE POLIETILENO D=1/2"</v>
          </cell>
          <cell r="C1708" t="str">
            <v>m</v>
          </cell>
          <cell r="D1708">
            <v>0.89</v>
          </cell>
        </row>
        <row r="1709">
          <cell r="A1709" t="str">
            <v>93GA</v>
          </cell>
          <cell r="B1709" t="str">
            <v>ADAPTADOR R-L D=1/2"</v>
          </cell>
          <cell r="C1709" t="str">
            <v>u</v>
          </cell>
          <cell r="D1709">
            <v>1.87</v>
          </cell>
        </row>
        <row r="1710">
          <cell r="A1710" t="str">
            <v>94GA</v>
          </cell>
          <cell r="B1710" t="str">
            <v>ABRAZADERA 3/4"</v>
          </cell>
          <cell r="C1710" t="str">
            <v>u</v>
          </cell>
          <cell r="D1710">
            <v>1.57</v>
          </cell>
        </row>
        <row r="1711">
          <cell r="A1711" t="str">
            <v>95GA</v>
          </cell>
          <cell r="B1711" t="str">
            <v>PASAMUROS DE 1/2"</v>
          </cell>
          <cell r="C1711" t="str">
            <v>m</v>
          </cell>
          <cell r="D1711">
            <v>2.72</v>
          </cell>
        </row>
        <row r="1712">
          <cell r="A1712" t="str">
            <v>96GA</v>
          </cell>
          <cell r="B1712" t="str">
            <v>NEPLO H.G. RL d=3" L=60cm</v>
          </cell>
          <cell r="C1712" t="str">
            <v>u</v>
          </cell>
          <cell r="D1712">
            <v>5.53</v>
          </cell>
        </row>
        <row r="1713">
          <cell r="A1713" t="str">
            <v>97GA</v>
          </cell>
          <cell r="B1713" t="str">
            <v>UNIVERSAL H.G. d=3"</v>
          </cell>
          <cell r="C1713" t="str">
            <v>u</v>
          </cell>
          <cell r="D1713">
            <v>52.85</v>
          </cell>
        </row>
        <row r="1714">
          <cell r="A1714" t="str">
            <v>98GA</v>
          </cell>
          <cell r="B1714" t="str">
            <v>VALVULA DE COMPUERTA BRONCE 3"</v>
          </cell>
          <cell r="C1714" t="str">
            <v>u</v>
          </cell>
          <cell r="D1714">
            <v>193.85</v>
          </cell>
        </row>
        <row r="1715">
          <cell r="A1715" t="str">
            <v>99GA</v>
          </cell>
          <cell r="B1715" t="str">
            <v>CODO 90 PVC 3"</v>
          </cell>
          <cell r="C1715" t="str">
            <v>u</v>
          </cell>
          <cell r="D1715">
            <v>9.14</v>
          </cell>
        </row>
        <row r="1716">
          <cell r="A1716" t="str">
            <v>100GA</v>
          </cell>
          <cell r="B1716" t="str">
            <v>TUBERIA PVC ROSCABLE 3"</v>
          </cell>
          <cell r="C1716" t="str">
            <v>m</v>
          </cell>
          <cell r="D1716">
            <v>8.26</v>
          </cell>
        </row>
        <row r="1717">
          <cell r="A1717" t="str">
            <v>101GA</v>
          </cell>
          <cell r="B1717" t="str">
            <v>NEPLO H.G. RL d=3" L=30 cm</v>
          </cell>
          <cell r="C1717" t="str">
            <v>u</v>
          </cell>
          <cell r="D1717">
            <v>3.45</v>
          </cell>
        </row>
        <row r="1718">
          <cell r="A1718" t="str">
            <v>102GA</v>
          </cell>
          <cell r="B1718" t="str">
            <v>NEPLO H.G. RL D=3" L=10cm</v>
          </cell>
          <cell r="C1718" t="str">
            <v>u</v>
          </cell>
          <cell r="D1718">
            <v>2.06</v>
          </cell>
        </row>
        <row r="1719">
          <cell r="A1719" t="str">
            <v>103GA</v>
          </cell>
          <cell r="B1719" t="str">
            <v>TOMA INCORPORACION 4"-1/2"</v>
          </cell>
          <cell r="C1719" t="str">
            <v>u</v>
          </cell>
          <cell r="D1719">
            <v>35.22</v>
          </cell>
        </row>
        <row r="1720">
          <cell r="A1720" t="str">
            <v>104GA</v>
          </cell>
          <cell r="B1720" t="str">
            <v>RECONEXION DE MEDIDORES DE AGUA POTABLE</v>
          </cell>
          <cell r="C1720" t="str">
            <v>u</v>
          </cell>
          <cell r="D1720">
            <v>18.54</v>
          </cell>
        </row>
        <row r="1721">
          <cell r="A1721" t="str">
            <v>105GA</v>
          </cell>
          <cell r="B1721" t="str">
            <v>TUBERIA PVC d=32mm 0.8 MPA E/C+PRUEBA TUB.</v>
          </cell>
          <cell r="C1721" t="str">
            <v>u</v>
          </cell>
          <cell r="D1721">
            <v>2.1</v>
          </cell>
        </row>
        <row r="1722">
          <cell r="A1722" t="str">
            <v>106GA</v>
          </cell>
          <cell r="B1722" t="str">
            <v>TUBERIA PVC d=40mm 0.8 MPA U/Z+PRUEBA TUB.</v>
          </cell>
          <cell r="C1722" t="str">
            <v>u</v>
          </cell>
          <cell r="D1722">
            <v>2.65</v>
          </cell>
        </row>
        <row r="1723">
          <cell r="A1723" t="str">
            <v>107GA</v>
          </cell>
          <cell r="B1723" t="str">
            <v>SUM/INST COLLARIN ASTORE PVC d=40mmX1/2"</v>
          </cell>
          <cell r="C1723" t="str">
            <v>u</v>
          </cell>
          <cell r="D1723">
            <v>3.07</v>
          </cell>
        </row>
        <row r="1724">
          <cell r="A1724" t="str">
            <v>108GA</v>
          </cell>
          <cell r="B1724" t="str">
            <v>SUM/INST UNION PVC ROSCABLE d=1/2"</v>
          </cell>
          <cell r="C1724" t="str">
            <v>u</v>
          </cell>
          <cell r="D1724">
            <v>1.93</v>
          </cell>
        </row>
        <row r="1725">
          <cell r="A1725" t="str">
            <v>109GA</v>
          </cell>
          <cell r="B1725" t="str">
            <v>YEE PVC d=50mm E/C</v>
          </cell>
          <cell r="C1725" t="str">
            <v>u</v>
          </cell>
          <cell r="D1725">
            <v>2.4900000000000002</v>
          </cell>
        </row>
        <row r="1726">
          <cell r="A1726" t="str">
            <v>110GA</v>
          </cell>
          <cell r="B1726" t="str">
            <v>VALVULA DE DESAGUE H.F. D=110 mm (INC.ACCESORIOS)</v>
          </cell>
          <cell r="C1726" t="str">
            <v>u</v>
          </cell>
          <cell r="D1726">
            <v>241.86</v>
          </cell>
        </row>
        <row r="1727">
          <cell r="A1727" t="str">
            <v>111GA</v>
          </cell>
          <cell r="B1727" t="str">
            <v>CRUZ PVC D=63 mm U/E</v>
          </cell>
          <cell r="C1727" t="str">
            <v>u</v>
          </cell>
          <cell r="D1727">
            <v>29.23</v>
          </cell>
        </row>
        <row r="1728">
          <cell r="A1728" t="str">
            <v>112GA</v>
          </cell>
          <cell r="B1728" t="str">
            <v>SEPARADORES DE TUBOS DE 1/2"</v>
          </cell>
          <cell r="C1728" t="str">
            <v>m</v>
          </cell>
          <cell r="D1728">
            <v>2.5</v>
          </cell>
        </row>
        <row r="1729">
          <cell r="A1729" t="str">
            <v>113GA</v>
          </cell>
          <cell r="B1729" t="str">
            <v>REDUCTOR PVC d=90x63 mm U/E</v>
          </cell>
          <cell r="C1729" t="str">
            <v>u</v>
          </cell>
          <cell r="D1729">
            <v>4.4000000000000004</v>
          </cell>
        </row>
        <row r="1730">
          <cell r="A1730" t="str">
            <v>114GA</v>
          </cell>
          <cell r="B1730" t="str">
            <v>REDUCTOR PVC D=110X63mm U/E</v>
          </cell>
          <cell r="C1730" t="str">
            <v>u</v>
          </cell>
          <cell r="D1730">
            <v>14.18</v>
          </cell>
        </row>
        <row r="1731">
          <cell r="A1731" t="str">
            <v>115GA</v>
          </cell>
          <cell r="B1731" t="str">
            <v>ACOMETIDA DOMICILIARIA 110mmx3/4"INC.MEDIDOR</v>
          </cell>
          <cell r="C1731" t="str">
            <v>m2</v>
          </cell>
          <cell r="D1731">
            <v>140.15</v>
          </cell>
        </row>
        <row r="1732">
          <cell r="A1732" t="str">
            <v>116GA</v>
          </cell>
          <cell r="B1732" t="str">
            <v>UNION PVC PRESION 50mm</v>
          </cell>
          <cell r="C1732" t="str">
            <v>u</v>
          </cell>
          <cell r="D1732">
            <v>8.09</v>
          </cell>
        </row>
        <row r="1733">
          <cell r="A1733" t="str">
            <v>122GA</v>
          </cell>
          <cell r="B1733" t="str">
            <v>UNION PVC PRESION 63mm</v>
          </cell>
          <cell r="C1733" t="str">
            <v>u</v>
          </cell>
          <cell r="D1733">
            <v>10.09</v>
          </cell>
        </row>
        <row r="1734">
          <cell r="A1734" t="str">
            <v>123GA</v>
          </cell>
          <cell r="B1734" t="str">
            <v>UNION PVC PRESION 90mm</v>
          </cell>
          <cell r="C1734" t="str">
            <v>u</v>
          </cell>
          <cell r="D1734">
            <v>11.19</v>
          </cell>
        </row>
        <row r="1735">
          <cell r="A1735" t="str">
            <v>124GA</v>
          </cell>
          <cell r="B1735" t="str">
            <v>TAPON REDUCTOR PVC 110mm x 90 DESAGUE</v>
          </cell>
          <cell r="C1735" t="str">
            <v>u</v>
          </cell>
          <cell r="D1735">
            <v>6.66</v>
          </cell>
        </row>
        <row r="1736">
          <cell r="A1736" t="str">
            <v>2V</v>
          </cell>
          <cell r="B1736" t="str">
            <v>ACABADO DE LA OBRA BASICA EXISTENTE</v>
          </cell>
          <cell r="C1736" t="str">
            <v>m2</v>
          </cell>
          <cell r="D1736">
            <v>0.28999999999999998</v>
          </cell>
        </row>
        <row r="1737">
          <cell r="A1737" t="str">
            <v>224V</v>
          </cell>
          <cell r="B1737" t="str">
            <v>ACERA H.S. LOSETA 7 cm 180 kg/cm2 SIN SUB-BASE</v>
          </cell>
          <cell r="C1737" t="str">
            <v>m2</v>
          </cell>
          <cell r="D1737">
            <v>11.95</v>
          </cell>
        </row>
        <row r="1738">
          <cell r="A1738" t="str">
            <v>242V</v>
          </cell>
          <cell r="B1738" t="str">
            <v>ACERA H.S. LOSETA 10 cm 180 kg/cm2 SIN SUB-BASE</v>
          </cell>
          <cell r="C1738" t="str">
            <v>m2</v>
          </cell>
          <cell r="D1738">
            <v>16.48</v>
          </cell>
        </row>
        <row r="1739">
          <cell r="A1739" t="str">
            <v>226V</v>
          </cell>
          <cell r="B1739" t="str">
            <v>ACERA H.S. SUB-BASE 15cm LOSETA 7cm 180 kg/cm2</v>
          </cell>
          <cell r="C1739" t="str">
            <v>m2</v>
          </cell>
          <cell r="D1739">
            <v>17.920000000000002</v>
          </cell>
        </row>
        <row r="1740">
          <cell r="A1740" t="str">
            <v>254V</v>
          </cell>
          <cell r="B1740" t="str">
            <v>ACERA H.S. SUB-BASE 15cm LOSETA 10 cm 180 kg/cm2</v>
          </cell>
          <cell r="C1740" t="str">
            <v>m2</v>
          </cell>
          <cell r="D1740">
            <v>20.02</v>
          </cell>
        </row>
        <row r="1741">
          <cell r="A1741" t="str">
            <v>4V</v>
          </cell>
          <cell r="B1741" t="str">
            <v>ADOQUIN RECTANGULAR 4*10*20cm DE COLOR PEATONAL</v>
          </cell>
          <cell r="C1741" t="str">
            <v>m2</v>
          </cell>
          <cell r="D1741">
            <v>21.04</v>
          </cell>
        </row>
        <row r="1742">
          <cell r="A1742" t="str">
            <v>6V</v>
          </cell>
          <cell r="B1742" t="str">
            <v>ADOQUIN RECTANGULAR 5*10*20cm DE COLOR VEHICULAR</v>
          </cell>
          <cell r="C1742" t="str">
            <v>m2</v>
          </cell>
          <cell r="D1742">
            <v>21.63</v>
          </cell>
        </row>
        <row r="1743">
          <cell r="A1743" t="str">
            <v>8V</v>
          </cell>
          <cell r="B1743" t="str">
            <v>ADOQUIN DECORATIVO PEATONAL TIPO Y</v>
          </cell>
          <cell r="C1743" t="str">
            <v>m2</v>
          </cell>
          <cell r="D1743">
            <v>15.54</v>
          </cell>
        </row>
        <row r="1744">
          <cell r="A1744" t="str">
            <v>270V</v>
          </cell>
          <cell r="B1744" t="str">
            <v>ADOQUIN RECTANGULAR 10x20x6cm. VARIOS COLORES.</v>
          </cell>
          <cell r="C1744" t="str">
            <v>m2</v>
          </cell>
          <cell r="D1744">
            <v>20.93</v>
          </cell>
        </row>
        <row r="1745">
          <cell r="A1745" t="str">
            <v>272V</v>
          </cell>
          <cell r="B1745" t="str">
            <v>ADOQUIN SECTOR CIRCULAR10.5x18.8x8cmVARIOS COLORES</v>
          </cell>
          <cell r="C1745" t="str">
            <v>m2</v>
          </cell>
          <cell r="D1745">
            <v>25.68</v>
          </cell>
        </row>
        <row r="1746">
          <cell r="A1746" t="str">
            <v>274V</v>
          </cell>
          <cell r="B1746" t="str">
            <v>ADOQUIN RECTANGULAR 16x24x8cm. COLOR NATURAL</v>
          </cell>
          <cell r="C1746" t="str">
            <v>m2</v>
          </cell>
          <cell r="D1746">
            <v>21.72</v>
          </cell>
        </row>
        <row r="1747">
          <cell r="A1747" t="str">
            <v>276V</v>
          </cell>
          <cell r="B1747" t="str">
            <v>ADOQUIN RECTANGULAR 40X60X8cm ROMBOS.COLOR NATURAL</v>
          </cell>
          <cell r="C1747" t="str">
            <v>m2</v>
          </cell>
          <cell r="D1747">
            <v>17.829999999999998</v>
          </cell>
        </row>
        <row r="1748">
          <cell r="A1748" t="str">
            <v>10V</v>
          </cell>
          <cell r="B1748" t="str">
            <v>ADOQUIN e=10 cm f'c=300 kg/cm2  (VEHICULAR)</v>
          </cell>
          <cell r="C1748" t="str">
            <v>m2</v>
          </cell>
          <cell r="D1748">
            <v>16.38</v>
          </cell>
        </row>
        <row r="1749">
          <cell r="A1749" t="str">
            <v>12V</v>
          </cell>
          <cell r="B1749" t="str">
            <v>ADOQUIN PEATONAL TIPO Y</v>
          </cell>
          <cell r="C1749" t="str">
            <v>m2</v>
          </cell>
          <cell r="D1749">
            <v>15.49</v>
          </cell>
        </row>
        <row r="1750">
          <cell r="A1750" t="str">
            <v>14V</v>
          </cell>
          <cell r="B1750" t="str">
            <v>ALZADA Y NIVELACION DE SUMIDEROS CON BLOQUE SECTOR</v>
          </cell>
          <cell r="C1750" t="str">
            <v>m</v>
          </cell>
          <cell r="D1750">
            <v>77.13</v>
          </cell>
        </row>
        <row r="1751">
          <cell r="A1751" t="str">
            <v>16V</v>
          </cell>
          <cell r="B1751" t="str">
            <v>ALZADA Y BAJADA DE CAJAS DE REVISION CON BLOQUE</v>
          </cell>
          <cell r="C1751" t="str">
            <v>m</v>
          </cell>
          <cell r="D1751">
            <v>36.770000000000003</v>
          </cell>
        </row>
        <row r="1752">
          <cell r="A1752" t="str">
            <v>18V</v>
          </cell>
          <cell r="B1752" t="str">
            <v>ALZADA Y BAJADA DE  POZOS REVISION - BLOQUE SECTOR</v>
          </cell>
          <cell r="C1752" t="str">
            <v>m</v>
          </cell>
          <cell r="D1752">
            <v>134.04</v>
          </cell>
        </row>
        <row r="1753">
          <cell r="A1753" t="str">
            <v>20V</v>
          </cell>
          <cell r="B1753" t="str">
            <v>APOYOS PLACAS DE NEOPRENO SHORE DUREZA(35*47*3)cm</v>
          </cell>
          <cell r="C1753" t="str">
            <v>u</v>
          </cell>
          <cell r="D1753">
            <v>57.16</v>
          </cell>
        </row>
        <row r="1754">
          <cell r="A1754" t="str">
            <v>258V</v>
          </cell>
          <cell r="B1754" t="str">
            <v>ASFALTO RC-250 (Galon)</v>
          </cell>
          <cell r="C1754" t="str">
            <v>u</v>
          </cell>
          <cell r="D1754">
            <v>2.0299999999999998</v>
          </cell>
        </row>
        <row r="1755">
          <cell r="A1755" t="str">
            <v>22V</v>
          </cell>
          <cell r="B1755" t="str">
            <v>BACHEO ASFALTICO</v>
          </cell>
          <cell r="C1755" t="str">
            <v>m2</v>
          </cell>
          <cell r="D1755">
            <v>15.97</v>
          </cell>
        </row>
        <row r="1756">
          <cell r="A1756" t="str">
            <v>24V</v>
          </cell>
          <cell r="B1756" t="str">
            <v>BASE CLASE 1 TENDIDO Y COMPACTADO A MAQUINA</v>
          </cell>
          <cell r="C1756" t="str">
            <v>m3</v>
          </cell>
          <cell r="D1756">
            <v>18.07</v>
          </cell>
        </row>
        <row r="1757">
          <cell r="A1757" t="str">
            <v>240V</v>
          </cell>
          <cell r="B1757" t="str">
            <v>BASE CLASE 3 TENDIDO Y COMPACTADO A MAQUINA</v>
          </cell>
          <cell r="C1757" t="str">
            <v>m3</v>
          </cell>
          <cell r="D1757">
            <v>20.190000000000001</v>
          </cell>
        </row>
        <row r="1758">
          <cell r="A1758" t="str">
            <v>618V</v>
          </cell>
          <cell r="B1758" t="str">
            <v>BASE CLASE 4 TENDIDO Y COMPACTADO A MAQUINA</v>
          </cell>
          <cell r="C1758" t="str">
            <v>m3</v>
          </cell>
          <cell r="D1758">
            <v>20.9</v>
          </cell>
        </row>
        <row r="1759">
          <cell r="A1759" t="str">
            <v>26V</v>
          </cell>
          <cell r="B1759" t="str">
            <v>BASE GRANULAR (RIPIO)</v>
          </cell>
          <cell r="C1759" t="str">
            <v>m3</v>
          </cell>
          <cell r="D1759">
            <v>19.87</v>
          </cell>
        </row>
        <row r="1760">
          <cell r="A1760" t="str">
            <v>28V</v>
          </cell>
          <cell r="B1760" t="str">
            <v>BERMA H.S. h=35 cm b=15 cm f'c=210 kg/cm2</v>
          </cell>
          <cell r="C1760" t="str">
            <v>m</v>
          </cell>
          <cell r="D1760">
            <v>9.84</v>
          </cell>
        </row>
        <row r="1761">
          <cell r="A1761" t="str">
            <v>30V</v>
          </cell>
          <cell r="B1761" t="str">
            <v>BERMA H.S. h=35 cm b=15 cm f'c=240 kg/cm2</v>
          </cell>
          <cell r="C1761" t="str">
            <v>m</v>
          </cell>
          <cell r="D1761">
            <v>10.25</v>
          </cell>
        </row>
        <row r="1762">
          <cell r="A1762" t="str">
            <v>228V</v>
          </cell>
          <cell r="B1762" t="str">
            <v>BORDILLO CUNETA H.S. 280 kg/cm2 0.45*0.50*0.18m</v>
          </cell>
          <cell r="C1762" t="str">
            <v>m</v>
          </cell>
          <cell r="D1762">
            <v>38.479999999999997</v>
          </cell>
        </row>
        <row r="1763">
          <cell r="A1763" t="str">
            <v>234V</v>
          </cell>
          <cell r="B1763" t="str">
            <v>BORDILLO CUNETA H.S.210 kg/cm2 0.2*.68*.4*.15*.18m</v>
          </cell>
          <cell r="C1763" t="str">
            <v>m</v>
          </cell>
          <cell r="D1763">
            <v>30.31</v>
          </cell>
        </row>
        <row r="1764">
          <cell r="A1764" t="str">
            <v>34V</v>
          </cell>
          <cell r="B1764" t="str">
            <v>BORDILLO H.S.CIRC.b=40cm,h=40cm,r=2mf'c=180 kg/cm2</v>
          </cell>
          <cell r="C1764" t="str">
            <v>m</v>
          </cell>
          <cell r="D1764">
            <v>16.809999999999999</v>
          </cell>
        </row>
        <row r="1765">
          <cell r="A1765" t="str">
            <v>48V</v>
          </cell>
          <cell r="B1765" t="str">
            <v>BORDILLO H.S. CURVO 0.18*0.15*0.50m f'c=180 kg/cm2</v>
          </cell>
          <cell r="C1765" t="str">
            <v>m</v>
          </cell>
          <cell r="D1765">
            <v>21.25</v>
          </cell>
        </row>
        <row r="1766">
          <cell r="A1766" t="str">
            <v>32V</v>
          </cell>
          <cell r="B1766" t="str">
            <v>BORDILLO H.S. CURVO f'c=180 kg/cm2 (TIPO ORNAMENT)</v>
          </cell>
          <cell r="C1766" t="str">
            <v>m</v>
          </cell>
          <cell r="D1766">
            <v>34.36</v>
          </cell>
        </row>
        <row r="1767">
          <cell r="A1767" t="str">
            <v>36V</v>
          </cell>
          <cell r="B1767" t="str">
            <v>BORDILLO H.S. CURVO 0.15*0.12*0.30m f'c=180 kg/cm2</v>
          </cell>
          <cell r="C1767" t="str">
            <v>m</v>
          </cell>
          <cell r="D1767">
            <v>18.59</v>
          </cell>
        </row>
        <row r="1768">
          <cell r="A1768" t="str">
            <v>38V</v>
          </cell>
          <cell r="B1768" t="str">
            <v>BORDILLO H.S. CURVO 0.40*0.20m f'c=180 kg/cm2</v>
          </cell>
          <cell r="C1768" t="str">
            <v>m</v>
          </cell>
          <cell r="D1768">
            <v>15.14</v>
          </cell>
        </row>
        <row r="1769">
          <cell r="A1769" t="str">
            <v>40V</v>
          </cell>
          <cell r="B1769" t="str">
            <v>BORDILLO H.S. CURVO 0.20*0.15*0.55m f'c=180 kg/cm2</v>
          </cell>
          <cell r="C1769" t="str">
            <v>m</v>
          </cell>
          <cell r="D1769">
            <v>22.26</v>
          </cell>
        </row>
        <row r="1770">
          <cell r="A1770" t="str">
            <v>42V</v>
          </cell>
          <cell r="B1770" t="str">
            <v>BORDILLO H.S. CURVO 0.20*0.60m f'c=180 kg/cm2</v>
          </cell>
          <cell r="C1770" t="str">
            <v>m</v>
          </cell>
          <cell r="D1770">
            <v>22.47</v>
          </cell>
        </row>
        <row r="1771">
          <cell r="A1771" t="str">
            <v>44V</v>
          </cell>
          <cell r="B1771" t="str">
            <v>BORDILLO H.S. CURVO 0.20*0.20m f'c=180 kg/cm2</v>
          </cell>
          <cell r="C1771" t="str">
            <v>m</v>
          </cell>
          <cell r="D1771">
            <v>9.84</v>
          </cell>
        </row>
        <row r="1772">
          <cell r="A1772" t="str">
            <v>46V</v>
          </cell>
          <cell r="B1772" t="str">
            <v>BORDILLO H.S. CURVO 0.20*0.25m f'c=180 kg/cm2</v>
          </cell>
          <cell r="C1772" t="str">
            <v>m</v>
          </cell>
          <cell r="D1772">
            <v>10.45</v>
          </cell>
        </row>
        <row r="1773">
          <cell r="A1773" t="str">
            <v>50V</v>
          </cell>
          <cell r="B1773" t="str">
            <v>BORDILLO H.S. CURVO 0.15*0.80m f'c=180 kg/cm2</v>
          </cell>
          <cell r="C1773" t="str">
            <v>m</v>
          </cell>
          <cell r="D1773">
            <v>22.48</v>
          </cell>
        </row>
        <row r="1774">
          <cell r="A1774" t="str">
            <v>52V</v>
          </cell>
          <cell r="B1774" t="str">
            <v>BORDILLO H.S. CURVO 0.20*0.70m f'c=180 kg/cm2</v>
          </cell>
          <cell r="C1774" t="str">
            <v>m</v>
          </cell>
          <cell r="D1774">
            <v>23.92</v>
          </cell>
        </row>
        <row r="1775">
          <cell r="A1775" t="str">
            <v>54V</v>
          </cell>
          <cell r="B1775" t="str">
            <v>BORDILLO H.S. CURVO 0.40*0.45m f'c=180 kg/cm2</v>
          </cell>
          <cell r="C1775" t="str">
            <v>m</v>
          </cell>
          <cell r="D1775">
            <v>25.16</v>
          </cell>
        </row>
        <row r="1776">
          <cell r="A1776" t="str">
            <v>56V</v>
          </cell>
          <cell r="B1776" t="str">
            <v>BORDILLO H.S. CURVO 0.20*0.45m F'C=180 kg/cm2</v>
          </cell>
          <cell r="C1776" t="str">
            <v>m</v>
          </cell>
          <cell r="D1776">
            <v>15.93</v>
          </cell>
        </row>
        <row r="1777">
          <cell r="A1777" t="str">
            <v>72V</v>
          </cell>
          <cell r="B1777" t="str">
            <v>BORDILLO H.S. 0.18*0.15*0.50m f'c=180 kg/cm2</v>
          </cell>
          <cell r="C1777" t="str">
            <v>m</v>
          </cell>
          <cell r="D1777">
            <v>17.850000000000001</v>
          </cell>
        </row>
        <row r="1778">
          <cell r="A1778" t="str">
            <v>58V</v>
          </cell>
          <cell r="B1778" t="str">
            <v>BORDILLO H.S. 0.15*0.45m f'c=180 kg/cm2</v>
          </cell>
          <cell r="C1778" t="str">
            <v>m</v>
          </cell>
          <cell r="D1778">
            <v>16.95</v>
          </cell>
        </row>
        <row r="1779">
          <cell r="A1779" t="str">
            <v>60V</v>
          </cell>
          <cell r="B1779" t="str">
            <v>BORDILLO H.S. 0.20*0.60m f'c=180 kg/cm2</v>
          </cell>
          <cell r="C1779" t="str">
            <v>m</v>
          </cell>
          <cell r="D1779">
            <v>25.75</v>
          </cell>
        </row>
        <row r="1780">
          <cell r="A1780" t="str">
            <v>62V</v>
          </cell>
          <cell r="B1780" t="str">
            <v>BORDILLO H.S. 0.12*0.15*0.30m f'c=180 kg/cm2</v>
          </cell>
          <cell r="C1780" t="str">
            <v>m</v>
          </cell>
          <cell r="D1780">
            <v>8.3800000000000008</v>
          </cell>
        </row>
        <row r="1781">
          <cell r="A1781" t="str">
            <v>64V</v>
          </cell>
          <cell r="B1781" t="str">
            <v>BORDILLO H.S. 0.15*0.35m f'c=180 kg/cm2</v>
          </cell>
          <cell r="C1781" t="str">
            <v>m</v>
          </cell>
          <cell r="D1781">
            <v>9.24</v>
          </cell>
        </row>
        <row r="1782">
          <cell r="A1782" t="str">
            <v>66V</v>
          </cell>
          <cell r="B1782" t="str">
            <v>BORDILLO H.S. 0.15*0.30m f'c=180 kg/cm2</v>
          </cell>
          <cell r="C1782" t="str">
            <v>m</v>
          </cell>
          <cell r="D1782">
            <v>9.14</v>
          </cell>
        </row>
        <row r="1783">
          <cell r="A1783" t="str">
            <v>68V</v>
          </cell>
          <cell r="B1783" t="str">
            <v>BORDILLO H.S. 0.20*0.20m f'c=180 kg/cm2</v>
          </cell>
          <cell r="C1783" t="str">
            <v>m</v>
          </cell>
          <cell r="D1783">
            <v>8.01</v>
          </cell>
        </row>
        <row r="1784">
          <cell r="A1784" t="str">
            <v>70V</v>
          </cell>
          <cell r="B1784" t="str">
            <v>BORDILLO H.S. 0.20*0.15*0.55m f'c=180 kg/cm2</v>
          </cell>
          <cell r="C1784" t="str">
            <v>m</v>
          </cell>
          <cell r="D1784">
            <v>20.76</v>
          </cell>
        </row>
        <row r="1785">
          <cell r="A1785" t="str">
            <v>74V</v>
          </cell>
          <cell r="B1785" t="str">
            <v>BORDILLO H.S. 0.15*0.15m f'c=180 kg/cm2</v>
          </cell>
          <cell r="C1785" t="str">
            <v>m</v>
          </cell>
          <cell r="D1785">
            <v>7</v>
          </cell>
        </row>
        <row r="1786">
          <cell r="A1786" t="str">
            <v>216V</v>
          </cell>
          <cell r="B1786" t="str">
            <v>CONF0RMACION DE ENCAUZAMIENTO</v>
          </cell>
          <cell r="C1786" t="str">
            <v>m</v>
          </cell>
          <cell r="D1786">
            <v>9.3000000000000007</v>
          </cell>
        </row>
        <row r="1787">
          <cell r="A1787" t="str">
            <v>84VA</v>
          </cell>
          <cell r="B1787" t="str">
            <v>CONFORMACION Y COMPACTACION DE SUB-RASANTE</v>
          </cell>
          <cell r="C1787" t="str">
            <v>m2</v>
          </cell>
          <cell r="D1787">
            <v>1.06</v>
          </cell>
        </row>
        <row r="1788">
          <cell r="A1788" t="str">
            <v>86V</v>
          </cell>
          <cell r="B1788" t="str">
            <v>CONFORMACION DE SUB-RASANTE SIN RODILLO</v>
          </cell>
          <cell r="C1788" t="str">
            <v>m2</v>
          </cell>
          <cell r="D1788">
            <v>0.3</v>
          </cell>
        </row>
        <row r="1789">
          <cell r="A1789" t="str">
            <v>88V</v>
          </cell>
          <cell r="B1789" t="str">
            <v>CORTE NETO</v>
          </cell>
          <cell r="C1789" t="str">
            <v>m3</v>
          </cell>
          <cell r="D1789">
            <v>0.75</v>
          </cell>
        </row>
        <row r="1790">
          <cell r="A1790" t="str">
            <v>90V</v>
          </cell>
          <cell r="B1790" t="str">
            <v>CUNETA DE CORONACION 0.45*0.35m</v>
          </cell>
          <cell r="C1790" t="str">
            <v>m</v>
          </cell>
          <cell r="D1790">
            <v>14.2</v>
          </cell>
        </row>
        <row r="1791">
          <cell r="A1791" t="str">
            <v>92V</v>
          </cell>
          <cell r="B1791" t="str">
            <v>CUNETAS H.S. TIPO V f'c=180 kg/cm2 e=10 cm a=1.00m</v>
          </cell>
          <cell r="C1791" t="str">
            <v>m</v>
          </cell>
          <cell r="D1791">
            <v>19.809999999999999</v>
          </cell>
        </row>
        <row r="1792">
          <cell r="A1792" t="str">
            <v>614V</v>
          </cell>
          <cell r="B1792" t="str">
            <v>CUNETA H.S.f'c=180 kg/cm2 0.30x0.08m INC. SUB-BASE</v>
          </cell>
          <cell r="C1792" t="str">
            <v>m</v>
          </cell>
          <cell r="D1792">
            <v>11.17</v>
          </cell>
        </row>
        <row r="1793">
          <cell r="A1793" t="str">
            <v>94V</v>
          </cell>
          <cell r="B1793" t="str">
            <v>CUNETAS H.S. f'c=210 kg/cm2</v>
          </cell>
          <cell r="C1793" t="str">
            <v>m</v>
          </cell>
          <cell r="D1793">
            <v>18.52</v>
          </cell>
        </row>
        <row r="1794">
          <cell r="A1794" t="str">
            <v>96V</v>
          </cell>
          <cell r="B1794" t="str">
            <v>CUNETA RAPIDA 0.40*0.35 m</v>
          </cell>
          <cell r="C1794" t="str">
            <v>m</v>
          </cell>
          <cell r="D1794">
            <v>71.88</v>
          </cell>
        </row>
        <row r="1795">
          <cell r="A1795" t="str">
            <v>238V</v>
          </cell>
          <cell r="B1795" t="str">
            <v>CUNETA DE PIEDRA BOLA CON MORTERO 1:3 e=10 cm</v>
          </cell>
          <cell r="C1795" t="str">
            <v>m2</v>
          </cell>
          <cell r="D1795">
            <v>18.03</v>
          </cell>
        </row>
        <row r="1796">
          <cell r="A1796" t="str">
            <v>98V</v>
          </cell>
          <cell r="B1796" t="str">
            <v>DERROCAMIENTO MANUAL DE ACERA</v>
          </cell>
          <cell r="C1796" t="str">
            <v>m2</v>
          </cell>
          <cell r="D1796">
            <v>2.76</v>
          </cell>
        </row>
        <row r="1797">
          <cell r="A1797" t="str">
            <v>100V</v>
          </cell>
          <cell r="B1797" t="str">
            <v>DERROCAMIENTO MANUAL DE BORDILLOS</v>
          </cell>
          <cell r="C1797" t="str">
            <v>m</v>
          </cell>
          <cell r="D1797">
            <v>1.27</v>
          </cell>
        </row>
        <row r="1798">
          <cell r="A1798" t="str">
            <v>608V</v>
          </cell>
          <cell r="B1798" t="str">
            <v>DEMOLICION DE ROCA CON CRAS(DEMOLEDOR NO EXPLOSIVO</v>
          </cell>
          <cell r="C1798" t="str">
            <v>m3</v>
          </cell>
          <cell r="D1798">
            <v>83.1</v>
          </cell>
        </row>
        <row r="1799">
          <cell r="A1799" t="str">
            <v>102V</v>
          </cell>
          <cell r="B1799" t="str">
            <v>DESALOJO DE ADOQUINES CON MAQUINARIA</v>
          </cell>
          <cell r="C1799" t="str">
            <v>m2</v>
          </cell>
          <cell r="D1799">
            <v>0.36</v>
          </cell>
        </row>
        <row r="1800">
          <cell r="A1800" t="str">
            <v>104V</v>
          </cell>
          <cell r="B1800" t="str">
            <v>DESVIO CAUCE DE ESTERO</v>
          </cell>
          <cell r="C1800" t="str">
            <v>m</v>
          </cell>
          <cell r="D1800">
            <v>16.93</v>
          </cell>
        </row>
        <row r="1801">
          <cell r="A1801" t="str">
            <v>106V</v>
          </cell>
          <cell r="B1801" t="str">
            <v>DOBLE TRATAMIENTO SUPERFICIAL BITUMINOSO</v>
          </cell>
          <cell r="C1801" t="str">
            <v>m2</v>
          </cell>
          <cell r="D1801">
            <v>3.5</v>
          </cell>
        </row>
        <row r="1802">
          <cell r="A1802" t="str">
            <v>108V</v>
          </cell>
          <cell r="B1802" t="str">
            <v>EMPEDRADO DE VIAS MANUAL (e=15-20 cm)</v>
          </cell>
          <cell r="C1802" t="str">
            <v>m2</v>
          </cell>
          <cell r="D1802">
            <v>4.16</v>
          </cell>
        </row>
        <row r="1803">
          <cell r="A1803" t="str">
            <v>110V</v>
          </cell>
          <cell r="B1803" t="str">
            <v>ENCOFRADO TIPO CERCHA EN PUENTES H&gt;5m</v>
          </cell>
          <cell r="C1803" t="str">
            <v>m2</v>
          </cell>
          <cell r="D1803">
            <v>39.299999999999997</v>
          </cell>
        </row>
        <row r="1804">
          <cell r="A1804" t="str">
            <v>112V</v>
          </cell>
          <cell r="B1804" t="str">
            <v>ESCARIFICACION Y CONFORMACION SUB-RASANTE</v>
          </cell>
          <cell r="C1804" t="str">
            <v>m2</v>
          </cell>
          <cell r="D1804">
            <v>1.24</v>
          </cell>
        </row>
        <row r="1805">
          <cell r="A1805" t="str">
            <v>212V</v>
          </cell>
          <cell r="B1805" t="str">
            <v>ESTRUCTURA METALICA EN PUENTES CON TUBERIA</v>
          </cell>
          <cell r="C1805" t="str">
            <v>Kg</v>
          </cell>
          <cell r="D1805">
            <v>6.11</v>
          </cell>
        </row>
        <row r="1806">
          <cell r="A1806" t="str">
            <v>244V</v>
          </cell>
          <cell r="B1806" t="str">
            <v>EXCAVACION MANUAL PARA ACERAS Y BORDILLOS</v>
          </cell>
          <cell r="C1806" t="str">
            <v>m3</v>
          </cell>
          <cell r="D1806">
            <v>5.56</v>
          </cell>
        </row>
        <row r="1807">
          <cell r="A1807" t="str">
            <v>500V</v>
          </cell>
          <cell r="B1807" t="str">
            <v>EXCAVACION MANUAL PARA CUNETAS</v>
          </cell>
          <cell r="C1807" t="str">
            <v>m3</v>
          </cell>
          <cell r="D1807">
            <v>7.71</v>
          </cell>
        </row>
        <row r="1808">
          <cell r="A1808" t="str">
            <v>218V</v>
          </cell>
          <cell r="B1808" t="str">
            <v>EXCAVACION MANUAL TIERRA TIPO TUNEL INC. DESALOJO</v>
          </cell>
          <cell r="C1808" t="str">
            <v>m3</v>
          </cell>
          <cell r="D1808">
            <v>52.09</v>
          </cell>
        </row>
        <row r="1809">
          <cell r="A1809" t="str">
            <v>114V</v>
          </cell>
          <cell r="B1809" t="str">
            <v>EXCAVACION SIN CLASIFICAR (RECUPERACION MATERIAL)</v>
          </cell>
          <cell r="C1809" t="str">
            <v>m3</v>
          </cell>
          <cell r="D1809">
            <v>1.91</v>
          </cell>
        </row>
        <row r="1810">
          <cell r="A1810" t="str">
            <v>250V</v>
          </cell>
          <cell r="B1810" t="str">
            <v>EXCAVACION SIN CLASIFICAR</v>
          </cell>
          <cell r="C1810" t="str">
            <v>m3</v>
          </cell>
          <cell r="D1810">
            <v>1.06</v>
          </cell>
        </row>
        <row r="1811">
          <cell r="A1811" t="str">
            <v>252V</v>
          </cell>
          <cell r="B1811" t="str">
            <v>EXCAVACION SIN CLASIFICAR INC. DESALOJO</v>
          </cell>
          <cell r="C1811" t="str">
            <v>m3</v>
          </cell>
          <cell r="D1811">
            <v>3.49</v>
          </cell>
        </row>
        <row r="1812">
          <cell r="A1812" t="str">
            <v>600V</v>
          </cell>
          <cell r="B1812" t="str">
            <v>EXCAVACION EN ROCA CON EXPLOSIVOS</v>
          </cell>
          <cell r="C1812" t="str">
            <v>m3</v>
          </cell>
          <cell r="D1812">
            <v>84.37</v>
          </cell>
        </row>
        <row r="1813">
          <cell r="A1813" t="str">
            <v>260V</v>
          </cell>
          <cell r="B1813" t="str">
            <v>EXCAVACION MANUAL CONGLOMERADO TIPO TUNEL INC.DESA</v>
          </cell>
          <cell r="C1813" t="str">
            <v>m3</v>
          </cell>
          <cell r="D1813">
            <v>64.87</v>
          </cell>
        </row>
        <row r="1814">
          <cell r="A1814" t="str">
            <v>264V</v>
          </cell>
          <cell r="B1814" t="str">
            <v>ENCOFRADO/DESENCOFRADO METALICO BOVEDA ARCO</v>
          </cell>
          <cell r="C1814" t="str">
            <v>m2</v>
          </cell>
          <cell r="D1814">
            <v>17.47</v>
          </cell>
        </row>
        <row r="1815">
          <cell r="A1815" t="str">
            <v>266V</v>
          </cell>
          <cell r="B1815" t="str">
            <v>ENCOFRADO/DESENCOFRADO METALICO RECTO</v>
          </cell>
          <cell r="C1815" t="str">
            <v>m2</v>
          </cell>
          <cell r="D1815">
            <v>10.55</v>
          </cell>
        </row>
        <row r="1816">
          <cell r="A1816" t="str">
            <v>262V</v>
          </cell>
          <cell r="B1816" t="str">
            <v>ENTIBADO CONTINUO TUNEL</v>
          </cell>
          <cell r="C1816" t="str">
            <v>m2</v>
          </cell>
          <cell r="D1816">
            <v>16.64</v>
          </cell>
        </row>
        <row r="1817">
          <cell r="A1817" t="str">
            <v>116V</v>
          </cell>
          <cell r="B1817" t="str">
            <v>GEOMALLA BX-11OO TENSAR</v>
          </cell>
          <cell r="C1817" t="str">
            <v>m2</v>
          </cell>
          <cell r="D1817">
            <v>1.91</v>
          </cell>
        </row>
        <row r="1818">
          <cell r="A1818" t="str">
            <v>118V</v>
          </cell>
          <cell r="B1818" t="str">
            <v>GEOTEXTIL  2400 T</v>
          </cell>
          <cell r="C1818" t="str">
            <v>m2</v>
          </cell>
          <cell r="D1818">
            <v>1.18</v>
          </cell>
        </row>
        <row r="1819">
          <cell r="A1819" t="str">
            <v>230V</v>
          </cell>
          <cell r="B1819" t="str">
            <v>GEOTEXTIL  NO TEJIDO 2000</v>
          </cell>
          <cell r="C1819" t="str">
            <v>m2</v>
          </cell>
          <cell r="D1819">
            <v>1.67</v>
          </cell>
        </row>
        <row r="1820">
          <cell r="A1820" t="str">
            <v>616V</v>
          </cell>
          <cell r="B1820" t="str">
            <v>GEOTEXTIL  NO TEJIDO 1800 T 1.7 mm</v>
          </cell>
          <cell r="C1820" t="str">
            <v>m2</v>
          </cell>
          <cell r="D1820">
            <v>1.44</v>
          </cell>
        </row>
        <row r="1821">
          <cell r="A1821" t="str">
            <v>628V</v>
          </cell>
          <cell r="B1821" t="str">
            <v>GEOTEXTIL  NT 1600 T</v>
          </cell>
          <cell r="C1821" t="str">
            <v>m2</v>
          </cell>
          <cell r="D1821">
            <v>1.75</v>
          </cell>
        </row>
        <row r="1822">
          <cell r="A1822" t="str">
            <v>304V</v>
          </cell>
          <cell r="B1822" t="str">
            <v>GEOTEXTIL TEJIDO 1400</v>
          </cell>
          <cell r="C1822" t="str">
            <v>m2</v>
          </cell>
          <cell r="D1822">
            <v>1.43</v>
          </cell>
        </row>
        <row r="1823">
          <cell r="A1823" t="str">
            <v>232V</v>
          </cell>
          <cell r="B1823" t="str">
            <v>GEODREN PLANAR (R)</v>
          </cell>
          <cell r="C1823" t="str">
            <v>m2</v>
          </cell>
          <cell r="D1823">
            <v>7.09</v>
          </cell>
        </row>
        <row r="1824">
          <cell r="A1824" t="str">
            <v>302V</v>
          </cell>
          <cell r="B1824" t="str">
            <v>GEOMALLA BX 1200</v>
          </cell>
          <cell r="C1824" t="str">
            <v>m2</v>
          </cell>
          <cell r="D1824">
            <v>6.03</v>
          </cell>
        </row>
        <row r="1825">
          <cell r="A1825" t="str">
            <v>306V</v>
          </cell>
          <cell r="B1825" t="str">
            <v>GEOMEMBRANA DE POLIETILENO HDPE 1 MM</v>
          </cell>
          <cell r="C1825" t="str">
            <v>m2</v>
          </cell>
          <cell r="D1825">
            <v>7.34</v>
          </cell>
        </row>
        <row r="1826">
          <cell r="A1826" t="str">
            <v>120V</v>
          </cell>
          <cell r="B1826" t="str">
            <v>GEOMEMBRANA DE PVC PARA PROTECCION DE TALUD</v>
          </cell>
          <cell r="C1826" t="str">
            <v>m2</v>
          </cell>
          <cell r="D1826">
            <v>2.68</v>
          </cell>
        </row>
        <row r="1827">
          <cell r="A1827" t="str">
            <v>122V</v>
          </cell>
          <cell r="B1827" t="str">
            <v>GUARDA CAMINO TIPO VIGA METALICA (INC.ACCESORIOS)</v>
          </cell>
          <cell r="C1827" t="str">
            <v>m</v>
          </cell>
          <cell r="D1827">
            <v>79.11</v>
          </cell>
        </row>
        <row r="1828">
          <cell r="A1828" t="str">
            <v>76V</v>
          </cell>
          <cell r="B1828" t="str">
            <v>HORMIGON ASFALTICO DE 1" (CAPA DE RODADURA)</v>
          </cell>
          <cell r="C1828" t="str">
            <v>m2</v>
          </cell>
          <cell r="D1828">
            <v>4.45</v>
          </cell>
        </row>
        <row r="1829">
          <cell r="A1829" t="str">
            <v>78V</v>
          </cell>
          <cell r="B1829" t="str">
            <v>HORMIGON ASFALTICO DE 2" (CAPA DE RODADURA)</v>
          </cell>
          <cell r="C1829" t="str">
            <v>m2</v>
          </cell>
          <cell r="D1829">
            <v>6.68</v>
          </cell>
        </row>
        <row r="1830">
          <cell r="A1830" t="str">
            <v>80V</v>
          </cell>
          <cell r="B1830" t="str">
            <v>HORMIGON ASFALTICO DE 3" (CAPA DE RODADURA)</v>
          </cell>
          <cell r="C1830" t="str">
            <v>m2</v>
          </cell>
          <cell r="D1830">
            <v>9.7799999999999994</v>
          </cell>
        </row>
        <row r="1831">
          <cell r="A1831" t="str">
            <v>82V</v>
          </cell>
          <cell r="B1831" t="str">
            <v>HORMIGON ASFALTICO DE 4" (CAPA DE RODADURA)</v>
          </cell>
          <cell r="C1831" t="str">
            <v>m2</v>
          </cell>
          <cell r="D1831">
            <v>12.41</v>
          </cell>
        </row>
        <row r="1832">
          <cell r="A1832" t="str">
            <v>84V</v>
          </cell>
          <cell r="B1832" t="str">
            <v>HORMIGON ASFALTICO DE 5" (CAPA DE RODADURA)</v>
          </cell>
          <cell r="C1832" t="str">
            <v>m2</v>
          </cell>
          <cell r="D1832">
            <v>15.68</v>
          </cell>
        </row>
        <row r="1833">
          <cell r="A1833" t="str">
            <v>83V</v>
          </cell>
          <cell r="B1833" t="str">
            <v>HORMIGON ASFALTICO DE 6" (CAPA DE RODADURA)</v>
          </cell>
          <cell r="C1833" t="str">
            <v>m2</v>
          </cell>
          <cell r="D1833">
            <v>18.32</v>
          </cell>
        </row>
        <row r="1834">
          <cell r="A1834" t="str">
            <v>85V</v>
          </cell>
          <cell r="B1834" t="str">
            <v>HORMIGON ASFALTICO DE 7" (CAPA DE RODADURA)</v>
          </cell>
          <cell r="C1834" t="str">
            <v>m2</v>
          </cell>
          <cell r="D1834">
            <v>21.24</v>
          </cell>
        </row>
        <row r="1835">
          <cell r="A1835" t="str">
            <v>124V</v>
          </cell>
          <cell r="B1835" t="str">
            <v>HORMIGON EST. CLASE A(240 kg/cm2) SUPERESTRUCTURA</v>
          </cell>
          <cell r="C1835" t="str">
            <v>m3</v>
          </cell>
          <cell r="D1835">
            <v>297.39</v>
          </cell>
        </row>
        <row r="1836">
          <cell r="A1836" t="str">
            <v>126V</v>
          </cell>
          <cell r="B1836" t="str">
            <v>HORMIGON EST. CLASE B(210 kg/cm2) INFRAESTRUCTURA</v>
          </cell>
          <cell r="C1836" t="str">
            <v>m3</v>
          </cell>
          <cell r="D1836">
            <v>225.65</v>
          </cell>
        </row>
        <row r="1837">
          <cell r="A1837" t="str">
            <v>128V</v>
          </cell>
          <cell r="B1837" t="str">
            <v>HORMIGON EST. CLASE B(210 kg/cm2) SUPERESTRUCTURA</v>
          </cell>
          <cell r="C1837" t="str">
            <v>m3</v>
          </cell>
          <cell r="D1837">
            <v>284.79000000000002</v>
          </cell>
        </row>
        <row r="1838">
          <cell r="A1838" t="str">
            <v>130V</v>
          </cell>
          <cell r="B1838" t="str">
            <v>HORMIGON EST. CLASE C(180 kg/cm2) INFRAESTRUCTURA</v>
          </cell>
          <cell r="C1838" t="str">
            <v>m3</v>
          </cell>
          <cell r="D1838">
            <v>174.66</v>
          </cell>
        </row>
        <row r="1839">
          <cell r="A1839" t="str">
            <v>132V</v>
          </cell>
          <cell r="B1839" t="str">
            <v>HORMIGON PREMEZCLADO (INC. BOMBEO Y PLASTIF) TUNEL</v>
          </cell>
          <cell r="C1839" t="str">
            <v>m3</v>
          </cell>
          <cell r="D1839">
            <v>185.43</v>
          </cell>
        </row>
        <row r="1840">
          <cell r="A1840" t="str">
            <v>134V</v>
          </cell>
          <cell r="B1840" t="str">
            <v>IMPRIMACION ASFALTICA</v>
          </cell>
          <cell r="C1840" t="str">
            <v>m2</v>
          </cell>
          <cell r="D1840">
            <v>0.85</v>
          </cell>
        </row>
        <row r="1841">
          <cell r="A1841" t="str">
            <v>220V</v>
          </cell>
          <cell r="B1841" t="str">
            <v>LEVANTADA DE TAPAS Y REJILLAS A NIVEL DE RASANTE</v>
          </cell>
          <cell r="C1841" t="str">
            <v>u</v>
          </cell>
          <cell r="D1841">
            <v>44.25</v>
          </cell>
        </row>
        <row r="1842">
          <cell r="A1842" t="str">
            <v>136V</v>
          </cell>
          <cell r="B1842" t="str">
            <v>LEVANTADA Y COLOCADA DE ADOQUIN</v>
          </cell>
          <cell r="C1842" t="str">
            <v>m2</v>
          </cell>
          <cell r="D1842">
            <v>3.69</v>
          </cell>
        </row>
        <row r="1843">
          <cell r="A1843" t="str">
            <v>138V</v>
          </cell>
          <cell r="B1843" t="str">
            <v>LEVANTADA Y DESALAJO DE ADOQUIN</v>
          </cell>
          <cell r="C1843" t="str">
            <v>m2</v>
          </cell>
          <cell r="D1843">
            <v>1.07</v>
          </cell>
        </row>
        <row r="1844">
          <cell r="A1844" t="str">
            <v>140V</v>
          </cell>
          <cell r="B1844" t="str">
            <v>LIMPIEZA DE CUNETAS (MANUAL)</v>
          </cell>
          <cell r="C1844" t="str">
            <v>m3</v>
          </cell>
          <cell r="D1844">
            <v>7.97</v>
          </cell>
        </row>
        <row r="1845">
          <cell r="A1845" t="str">
            <v>135V</v>
          </cell>
          <cell r="B1845" t="str">
            <v>LIGANTE DE HORMIGON ASFALTICO</v>
          </cell>
          <cell r="C1845" t="str">
            <v>m2</v>
          </cell>
          <cell r="D1845">
            <v>0.21</v>
          </cell>
        </row>
        <row r="1846">
          <cell r="A1846" t="str">
            <v>142V</v>
          </cell>
          <cell r="B1846" t="str">
            <v>MATERIAL PRESTAMO LOCAL</v>
          </cell>
          <cell r="C1846" t="str">
            <v>m2</v>
          </cell>
          <cell r="D1846">
            <v>3.7</v>
          </cell>
        </row>
        <row r="1847">
          <cell r="A1847" t="str">
            <v>144V</v>
          </cell>
          <cell r="B1847" t="str">
            <v>MEJORAMIENTO CON SUB BASE Y PIEDRA</v>
          </cell>
          <cell r="C1847" t="str">
            <v>m3</v>
          </cell>
          <cell r="D1847">
            <v>15.7</v>
          </cell>
        </row>
        <row r="1848">
          <cell r="A1848" t="str">
            <v>256V</v>
          </cell>
          <cell r="B1848" t="str">
            <v>MEJORAMIENTO DE SUBRASANTE CON SUELO SELECCIONADO</v>
          </cell>
          <cell r="C1848" t="str">
            <v>m3</v>
          </cell>
          <cell r="D1848">
            <v>11.55</v>
          </cell>
        </row>
        <row r="1849">
          <cell r="A1849" t="str">
            <v>214V</v>
          </cell>
          <cell r="B1849" t="str">
            <v>MEZCLA ASFALTICA EN PLANTA (SIN TRANSPORTE)</v>
          </cell>
          <cell r="C1849" t="str">
            <v>m3</v>
          </cell>
          <cell r="D1849">
            <v>122.72</v>
          </cell>
        </row>
        <row r="1850">
          <cell r="A1850" t="str">
            <v>620V</v>
          </cell>
          <cell r="B1850" t="str">
            <v>MEZCLA ASFALTICA EN SITIO(SIN TRANS.)TENDIDO/COMP.</v>
          </cell>
          <cell r="C1850" t="str">
            <v>m3</v>
          </cell>
          <cell r="D1850">
            <v>170.1</v>
          </cell>
        </row>
        <row r="1851">
          <cell r="A1851" t="str">
            <v>146V</v>
          </cell>
          <cell r="B1851" t="str">
            <v>PAVIMENTO HS 180, e=10cm MALLA ELECT.15*15*4.5mm</v>
          </cell>
          <cell r="C1851" t="str">
            <v>m2</v>
          </cell>
          <cell r="D1851">
            <v>22.2</v>
          </cell>
        </row>
        <row r="1852">
          <cell r="A1852" t="str">
            <v>148V</v>
          </cell>
          <cell r="B1852" t="str">
            <v>PAVIMENTO HORMIGON f'c=210 kg/cm2 e=15 cm</v>
          </cell>
          <cell r="C1852" t="str">
            <v>m2</v>
          </cell>
          <cell r="D1852">
            <v>22.35</v>
          </cell>
        </row>
        <row r="1853">
          <cell r="A1853" t="str">
            <v>150V</v>
          </cell>
          <cell r="B1853" t="str">
            <v>PINTURA DE TRAFICO a=0.60 m</v>
          </cell>
          <cell r="C1853" t="str">
            <v>m</v>
          </cell>
          <cell r="D1853">
            <v>2.16</v>
          </cell>
        </row>
        <row r="1854">
          <cell r="A1854" t="str">
            <v>152V</v>
          </cell>
          <cell r="B1854" t="str">
            <v>PLACAS DE NEOPRENO</v>
          </cell>
          <cell r="C1854" t="str">
            <v>m2</v>
          </cell>
          <cell r="D1854">
            <v>0.49</v>
          </cell>
        </row>
        <row r="1855">
          <cell r="A1855" t="str">
            <v>154V</v>
          </cell>
          <cell r="B1855" t="str">
            <v>PLACAS DE NEOPRENO SHORE DUREZA(35*47*3)cm</v>
          </cell>
          <cell r="C1855" t="str">
            <v>u</v>
          </cell>
          <cell r="D1855">
            <v>63.19</v>
          </cell>
        </row>
        <row r="1856">
          <cell r="A1856" t="str">
            <v>156V</v>
          </cell>
          <cell r="B1856" t="str">
            <v>RECUBRIMIENTO DE BORDILLO CON MOSAICO</v>
          </cell>
          <cell r="C1856" t="str">
            <v>m2</v>
          </cell>
          <cell r="D1856">
            <v>57.43</v>
          </cell>
        </row>
        <row r="1857">
          <cell r="A1857" t="str">
            <v>222V</v>
          </cell>
          <cell r="B1857" t="str">
            <v>REJILLA PARA CUNETA DE CORONACION 0.45*0.35m</v>
          </cell>
          <cell r="C1857" t="str">
            <v>m</v>
          </cell>
          <cell r="D1857">
            <v>18.38</v>
          </cell>
        </row>
        <row r="1858">
          <cell r="A1858" t="str">
            <v>158V</v>
          </cell>
          <cell r="B1858" t="str">
            <v>REJILLA TRANSVERSAL  H.F. (0.50*1.00)m</v>
          </cell>
          <cell r="C1858" t="str">
            <v>m</v>
          </cell>
          <cell r="D1858">
            <v>105.08</v>
          </cell>
        </row>
        <row r="1859">
          <cell r="A1859" t="str">
            <v>160V</v>
          </cell>
          <cell r="B1859" t="str">
            <v>REJILLA TRANSVERSAL 1.00 x 0.60 e=0.06 m</v>
          </cell>
          <cell r="C1859" t="str">
            <v>m</v>
          </cell>
          <cell r="D1859">
            <v>149.91999999999999</v>
          </cell>
        </row>
        <row r="1860">
          <cell r="A1860" t="str">
            <v>162V</v>
          </cell>
          <cell r="B1860" t="str">
            <v>RELLENO COMPACTADO CON EQUIPO PESADO</v>
          </cell>
          <cell r="C1860" t="str">
            <v>m3</v>
          </cell>
          <cell r="D1860">
            <v>2.2400000000000002</v>
          </cell>
        </row>
        <row r="1861">
          <cell r="A1861" t="str">
            <v>164V</v>
          </cell>
          <cell r="B1861" t="str">
            <v>RELLENO CON MATERIAL CERCA DE OBRA D&lt;150m</v>
          </cell>
          <cell r="C1861" t="str">
            <v>m3</v>
          </cell>
          <cell r="D1861">
            <v>2.96</v>
          </cell>
        </row>
        <row r="1862">
          <cell r="A1862" t="str">
            <v>166V</v>
          </cell>
          <cell r="B1862" t="str">
            <v>RELLENO CON MATERIAL IMPORTADO (DIST &lt; 5 km)</v>
          </cell>
          <cell r="C1862" t="str">
            <v>m3</v>
          </cell>
          <cell r="D1862">
            <v>5.39</v>
          </cell>
        </row>
        <row r="1863">
          <cell r="A1863" t="str">
            <v>168V</v>
          </cell>
          <cell r="B1863" t="str">
            <v>RELLENO CON LASTRE (MAQUINARIA)</v>
          </cell>
          <cell r="C1863" t="str">
            <v>m3</v>
          </cell>
          <cell r="D1863">
            <v>9.5299999999999994</v>
          </cell>
        </row>
        <row r="1864">
          <cell r="A1864" t="str">
            <v>170V</v>
          </cell>
          <cell r="B1864" t="str">
            <v>RELLENO CON PIEDRA BOLA (MAQUINARIA)</v>
          </cell>
          <cell r="C1864" t="str">
            <v>m3</v>
          </cell>
          <cell r="D1864">
            <v>12.33</v>
          </cell>
        </row>
        <row r="1865">
          <cell r="A1865" t="str">
            <v>172V</v>
          </cell>
          <cell r="B1865" t="str">
            <v>RELLENO DE JUNTAS CON AP3</v>
          </cell>
          <cell r="C1865" t="str">
            <v>m</v>
          </cell>
          <cell r="D1865">
            <v>0.19</v>
          </cell>
        </row>
        <row r="1866">
          <cell r="A1866" t="str">
            <v>174V</v>
          </cell>
          <cell r="B1866" t="str">
            <v>REPARACION DE BORDILLOS</v>
          </cell>
          <cell r="C1866" t="str">
            <v>m</v>
          </cell>
          <cell r="D1866">
            <v>4.04</v>
          </cell>
        </row>
        <row r="1867">
          <cell r="A1867" t="str">
            <v>176V</v>
          </cell>
          <cell r="B1867" t="str">
            <v>REPLANTEO Y NIVELACION CON APARATOS</v>
          </cell>
          <cell r="C1867" t="str">
            <v>km</v>
          </cell>
          <cell r="D1867">
            <v>527.58000000000004</v>
          </cell>
        </row>
        <row r="1868">
          <cell r="A1868" t="str">
            <v>178V</v>
          </cell>
          <cell r="B1868" t="str">
            <v>ROTURA A MAQUINA DE PAVIMENTO ASFALTICO</v>
          </cell>
          <cell r="C1868" t="str">
            <v>m2</v>
          </cell>
          <cell r="D1868">
            <v>1.27</v>
          </cell>
        </row>
        <row r="1869">
          <cell r="A1869" t="str">
            <v>182V</v>
          </cell>
          <cell r="B1869" t="str">
            <v>ROTURA DE BORDILLO 0.15*0.18*0.50m (MAQUINA)</v>
          </cell>
          <cell r="C1869" t="str">
            <v>m</v>
          </cell>
          <cell r="D1869">
            <v>0.97</v>
          </cell>
        </row>
        <row r="1870">
          <cell r="A1870" t="str">
            <v>184V</v>
          </cell>
          <cell r="B1870" t="str">
            <v>ROTURA MANUAL DE PAVIMENTO ASFALTICO</v>
          </cell>
          <cell r="C1870" t="str">
            <v>m2</v>
          </cell>
          <cell r="D1870">
            <v>5.26</v>
          </cell>
        </row>
        <row r="1871">
          <cell r="A1871" t="str">
            <v>186V</v>
          </cell>
          <cell r="B1871" t="str">
            <v>ROTURA MANUAL DE PAVIMENTO e=7 cm</v>
          </cell>
          <cell r="C1871" t="str">
            <v>m2</v>
          </cell>
          <cell r="D1871">
            <v>2.76</v>
          </cell>
        </row>
        <row r="1872">
          <cell r="A1872" t="str">
            <v>188V</v>
          </cell>
          <cell r="B1872" t="str">
            <v>ROTURA DE ACERA (CORTADORA PAVIMENTO)</v>
          </cell>
          <cell r="C1872" t="str">
            <v>m2</v>
          </cell>
          <cell r="D1872">
            <v>4.3</v>
          </cell>
        </row>
        <row r="1873">
          <cell r="A1873" t="str">
            <v>400V</v>
          </cell>
          <cell r="B1873" t="str">
            <v>ROTURA DE ACERA H.S. A MAQUINA</v>
          </cell>
          <cell r="C1873" t="str">
            <v>m2</v>
          </cell>
          <cell r="D1873">
            <v>1.1100000000000001</v>
          </cell>
        </row>
        <row r="1874">
          <cell r="A1874" t="str">
            <v>190V</v>
          </cell>
          <cell r="B1874" t="str">
            <v>ROTURA Y REPOSICION ACERA 7 cm INC. SUB-BASE 15 cm</v>
          </cell>
          <cell r="C1874" t="str">
            <v>m2</v>
          </cell>
          <cell r="D1874">
            <v>20.79</v>
          </cell>
        </row>
        <row r="1875">
          <cell r="A1875" t="str">
            <v>192V</v>
          </cell>
          <cell r="B1875" t="str">
            <v>ROTURA Y REPOSICION DE BERMA f'c=210 kg/cm2</v>
          </cell>
          <cell r="C1875" t="str">
            <v>m</v>
          </cell>
          <cell r="D1875">
            <v>13.06</v>
          </cell>
        </row>
        <row r="1876">
          <cell r="A1876" t="str">
            <v>194V</v>
          </cell>
          <cell r="B1876" t="str">
            <v>ROTURA Y REPOSICION PAVIMENTO ASFALTICO 2"</v>
          </cell>
          <cell r="C1876" t="str">
            <v>m2</v>
          </cell>
          <cell r="D1876">
            <v>18.59</v>
          </cell>
        </row>
        <row r="1877">
          <cell r="A1877" t="str">
            <v>196V</v>
          </cell>
          <cell r="B1877" t="str">
            <v>REPARACION Y ROTULADO DE SELES DE TRANSITO</v>
          </cell>
          <cell r="C1877" t="str">
            <v>m2</v>
          </cell>
          <cell r="D1877">
            <v>38.159999999999997</v>
          </cell>
        </row>
        <row r="1878">
          <cell r="A1878" t="str">
            <v>268V</v>
          </cell>
          <cell r="B1878" t="str">
            <v>SAQUILLO DE YUTE (ARENA-POLVO PIEDRA)</v>
          </cell>
          <cell r="C1878" t="str">
            <v>u</v>
          </cell>
          <cell r="D1878">
            <v>1.32</v>
          </cell>
        </row>
        <row r="1879">
          <cell r="A1879" t="str">
            <v>198V</v>
          </cell>
          <cell r="B1879" t="str">
            <v>SELLO ASFALTICO</v>
          </cell>
          <cell r="C1879" t="str">
            <v>m2</v>
          </cell>
          <cell r="D1879">
            <v>1.5</v>
          </cell>
        </row>
        <row r="1880">
          <cell r="A1880" t="str">
            <v>200V</v>
          </cell>
          <cell r="B1880" t="str">
            <v>SOBREACARREO DE MATERIAL DE EXCAV.(VOLQUETA) 1.5km</v>
          </cell>
          <cell r="C1880" t="str">
            <v>m3</v>
          </cell>
          <cell r="D1880">
            <v>0.28999999999999998</v>
          </cell>
        </row>
        <row r="1881">
          <cell r="A1881" t="str">
            <v>236V</v>
          </cell>
          <cell r="B1881" t="str">
            <v>SOBREACARREO MATERIAL EXCAV. (VOLQUETA) M3/Km</v>
          </cell>
          <cell r="C1881" t="str">
            <v>m3</v>
          </cell>
          <cell r="D1881">
            <v>0.2</v>
          </cell>
        </row>
        <row r="1882">
          <cell r="A1882" t="str">
            <v>202V</v>
          </cell>
          <cell r="B1882" t="str">
            <v>SOBREACARREO MATERIAL EXCAV.(EXCAVADORA) 50-100 m</v>
          </cell>
          <cell r="C1882" t="str">
            <v>m3</v>
          </cell>
          <cell r="D1882">
            <v>2.86</v>
          </cell>
        </row>
        <row r="1883">
          <cell r="A1883" t="str">
            <v>204V</v>
          </cell>
          <cell r="B1883" t="str">
            <v>SUB-BASE CLASE 3 TENDIDO Y COMPACTADO (MAQUINA)</v>
          </cell>
          <cell r="C1883" t="str">
            <v>m3</v>
          </cell>
          <cell r="D1883">
            <v>10.71</v>
          </cell>
        </row>
        <row r="1884">
          <cell r="A1884" t="str">
            <v>206V</v>
          </cell>
          <cell r="B1884" t="str">
            <v>SUB-BASE CLASE 3 TENDIDO Y COMPACTADO (SIN TRANS)</v>
          </cell>
          <cell r="C1884" t="str">
            <v>m3</v>
          </cell>
          <cell r="D1884">
            <v>6.46</v>
          </cell>
        </row>
        <row r="1885">
          <cell r="A1885" t="str">
            <v>208V</v>
          </cell>
          <cell r="B1885" t="str">
            <v>SUB-BASE CLASE 3 TENDIDO Y COMPACTADO(COMPACTADOR)</v>
          </cell>
          <cell r="C1885" t="str">
            <v>m3</v>
          </cell>
          <cell r="D1885">
            <v>17.489999999999998</v>
          </cell>
        </row>
        <row r="1886">
          <cell r="A1886" t="str">
            <v>280V</v>
          </cell>
          <cell r="B1886" t="str">
            <v>RECONFORMACION DE VIA A MAQUINA</v>
          </cell>
          <cell r="C1886" t="str">
            <v>m2</v>
          </cell>
          <cell r="D1886">
            <v>0.48</v>
          </cell>
        </row>
        <row r="1887">
          <cell r="A1887" t="str">
            <v>282V</v>
          </cell>
          <cell r="B1887" t="str">
            <v>RECONFORMACION DE VIA A MAQUINA INC. MATERIAL</v>
          </cell>
          <cell r="C1887" t="str">
            <v>m2</v>
          </cell>
          <cell r="D1887">
            <v>1.33</v>
          </cell>
        </row>
        <row r="1888">
          <cell r="A1888" t="str">
            <v>284V</v>
          </cell>
          <cell r="B1888" t="str">
            <v>RIEGO BITUMINOSO DE ADHERENCIA</v>
          </cell>
          <cell r="C1888" t="str">
            <v>m2</v>
          </cell>
          <cell r="D1888">
            <v>0.83</v>
          </cell>
        </row>
        <row r="1889">
          <cell r="A1889" t="str">
            <v>210V</v>
          </cell>
          <cell r="B1889" t="str">
            <v>TENDIDO Y COMPACTADO DE MATERIAL ESCARIFICADO</v>
          </cell>
          <cell r="C1889" t="str">
            <v>m3</v>
          </cell>
          <cell r="D1889">
            <v>4.08</v>
          </cell>
        </row>
        <row r="1890">
          <cell r="A1890" t="str">
            <v>300V</v>
          </cell>
          <cell r="B1890" t="str">
            <v>MALLA H=2.00 CON TUBO PER. HG 2" ESTR. ESCURR.</v>
          </cell>
          <cell r="C1890" t="str">
            <v>m</v>
          </cell>
          <cell r="D1890">
            <v>41.34</v>
          </cell>
        </row>
        <row r="1891">
          <cell r="A1891" t="str">
            <v>286V</v>
          </cell>
          <cell r="B1891" t="str">
            <v>BORDILLO RECTO f'c=180 Kg/cm2 0.20 x 0.50 m</v>
          </cell>
          <cell r="C1891" t="str">
            <v>m</v>
          </cell>
          <cell r="D1891">
            <v>21.72</v>
          </cell>
        </row>
        <row r="1892">
          <cell r="A1892" t="str">
            <v>288V</v>
          </cell>
          <cell r="B1892" t="str">
            <v>BORDILLO RECTO f'c=180 Kg/cm2 0.20 x 0.70 m</v>
          </cell>
          <cell r="C1892" t="str">
            <v>m</v>
          </cell>
          <cell r="D1892">
            <v>30.31</v>
          </cell>
        </row>
        <row r="1893">
          <cell r="A1893" t="str">
            <v>290V</v>
          </cell>
          <cell r="B1893" t="str">
            <v>BORDILLO RECTO f'c=180 Kg/cm2 0.20 x 0.80 m</v>
          </cell>
          <cell r="C1893" t="str">
            <v>m</v>
          </cell>
          <cell r="D1893">
            <v>34.630000000000003</v>
          </cell>
        </row>
        <row r="1894">
          <cell r="A1894" t="str">
            <v>602V</v>
          </cell>
          <cell r="B1894" t="str">
            <v>BORDILLO RECTO H.S. 0.10x0.30 f'c=180 kg/cm2</v>
          </cell>
          <cell r="C1894" t="str">
            <v>m</v>
          </cell>
          <cell r="D1894">
            <v>7.49</v>
          </cell>
        </row>
        <row r="1895">
          <cell r="A1895" t="str">
            <v>604V</v>
          </cell>
          <cell r="B1895" t="str">
            <v>BORDILLO RECTO H.S. 0.10x0.40 f'c=180 kg/cm2</v>
          </cell>
          <cell r="C1895" t="str">
            <v>m</v>
          </cell>
          <cell r="D1895">
            <v>8.1999999999999993</v>
          </cell>
        </row>
        <row r="1896">
          <cell r="A1896" t="str">
            <v>292V</v>
          </cell>
          <cell r="B1896" t="str">
            <v>BORDILLO CURVO f'c=180 Kg/cm2 0.20 x 0.50 m</v>
          </cell>
          <cell r="C1896" t="str">
            <v>m</v>
          </cell>
          <cell r="D1896">
            <v>25.33</v>
          </cell>
        </row>
        <row r="1897">
          <cell r="A1897" t="str">
            <v>294V</v>
          </cell>
          <cell r="B1897" t="str">
            <v>BORDILLO CURVO f'c=180 Kg/cm2 0.20 x 0.70 m</v>
          </cell>
          <cell r="C1897" t="str">
            <v>m</v>
          </cell>
          <cell r="D1897">
            <v>35.450000000000003</v>
          </cell>
        </row>
        <row r="1898">
          <cell r="A1898" t="str">
            <v>296V</v>
          </cell>
          <cell r="B1898" t="str">
            <v>BORDILLO CURVO f'c=180 Kg/cm2 0.20 x 0.80 m</v>
          </cell>
          <cell r="C1898" t="str">
            <v>m</v>
          </cell>
          <cell r="D1898">
            <v>40.520000000000003</v>
          </cell>
        </row>
        <row r="1899">
          <cell r="A1899" t="str">
            <v>612V</v>
          </cell>
          <cell r="B1899" t="str">
            <v>BORDILLO CURVO H.S. 0.10x0.30 f'c=180 kg/cm2</v>
          </cell>
          <cell r="C1899" t="str">
            <v>m</v>
          </cell>
          <cell r="D1899">
            <v>9</v>
          </cell>
        </row>
        <row r="1900">
          <cell r="A1900" t="str">
            <v>606V</v>
          </cell>
          <cell r="B1900" t="str">
            <v>BORDILLO JARDINERA 0.12x0.25x0.35m f'c=180 kg/cm2</v>
          </cell>
          <cell r="C1900" t="str">
            <v>m</v>
          </cell>
          <cell r="D1900">
            <v>19.25</v>
          </cell>
        </row>
        <row r="1901">
          <cell r="A1901" t="str">
            <v>404V</v>
          </cell>
          <cell r="B1901" t="str">
            <v>BORDILLO CUNETA CURVO H.S. 210 KG/cm2</v>
          </cell>
          <cell r="C1901" t="str">
            <v>m</v>
          </cell>
          <cell r="D1901">
            <v>33.96</v>
          </cell>
        </row>
        <row r="1902">
          <cell r="A1902" t="str">
            <v>621V</v>
          </cell>
          <cell r="B1902" t="str">
            <v>PINTURA DE TRAFIC + MICROESFERAS DE VIDRIO</v>
          </cell>
          <cell r="C1902" t="str">
            <v>m2</v>
          </cell>
          <cell r="D1902">
            <v>4.3</v>
          </cell>
        </row>
        <row r="1903">
          <cell r="A1903" t="str">
            <v>622V</v>
          </cell>
          <cell r="B1903" t="str">
            <v>SELES REGULATORIAS TIPO IV 60*60cm</v>
          </cell>
          <cell r="C1903" t="str">
            <v>u</v>
          </cell>
          <cell r="D1903">
            <v>122.79</v>
          </cell>
        </row>
        <row r="1904">
          <cell r="A1904" t="str">
            <v>623V</v>
          </cell>
          <cell r="B1904" t="str">
            <v>SELES REGULATORIAS TIPO IV 90*30cm</v>
          </cell>
          <cell r="C1904" t="str">
            <v>u</v>
          </cell>
          <cell r="D1904">
            <v>89.46</v>
          </cell>
        </row>
        <row r="1905">
          <cell r="A1905" t="str">
            <v>624V</v>
          </cell>
          <cell r="B1905" t="str">
            <v>SELES PREVENTIVAS TIPO IV 60*60cm</v>
          </cell>
          <cell r="C1905" t="str">
            <v>u</v>
          </cell>
          <cell r="D1905">
            <v>122.79</v>
          </cell>
        </row>
        <row r="1906">
          <cell r="A1906" t="str">
            <v>163V</v>
          </cell>
          <cell r="B1906" t="str">
            <v>MURO DE TIERRA COMPACTADO A MAQUINA</v>
          </cell>
          <cell r="C1906" t="str">
            <v>m3</v>
          </cell>
          <cell r="D1906">
            <v>0.76</v>
          </cell>
        </row>
        <row r="1907">
          <cell r="A1907" t="str">
            <v>90GV</v>
          </cell>
          <cell r="B1907" t="str">
            <v>PARQUIMETRO</v>
          </cell>
          <cell r="C1907" t="str">
            <v>u</v>
          </cell>
          <cell r="D1907">
            <v>9260</v>
          </cell>
        </row>
        <row r="1908">
          <cell r="A1908" t="str">
            <v>104GV</v>
          </cell>
          <cell r="B1908" t="str">
            <v>COFRE RECAUDACION MONEDAS RECAMBIO</v>
          </cell>
          <cell r="C1908" t="str">
            <v>u</v>
          </cell>
          <cell r="D1908">
            <v>300</v>
          </cell>
        </row>
        <row r="1909">
          <cell r="A1909" t="str">
            <v>105GV</v>
          </cell>
          <cell r="B1909" t="str">
            <v>EQUIPO MOVIL DE CAPTURA DE DATOS</v>
          </cell>
          <cell r="C1909" t="str">
            <v>u</v>
          </cell>
          <cell r="D1909">
            <v>3300</v>
          </cell>
        </row>
        <row r="1910">
          <cell r="A1910" t="str">
            <v>106GV</v>
          </cell>
          <cell r="B1910" t="str">
            <v>SUPLEMENTO DE BATERIAS</v>
          </cell>
          <cell r="C1910" t="str">
            <v>u</v>
          </cell>
          <cell r="D1910">
            <v>119.99</v>
          </cell>
        </row>
        <row r="1911">
          <cell r="A1911" t="str">
            <v>107GV</v>
          </cell>
          <cell r="B1911" t="str">
            <v>PANEL SOLAR DE RECAMBIO</v>
          </cell>
          <cell r="C1911" t="str">
            <v>u</v>
          </cell>
          <cell r="D1911">
            <v>290</v>
          </cell>
        </row>
        <row r="1912">
          <cell r="A1912" t="str">
            <v>108GV</v>
          </cell>
          <cell r="B1912" t="str">
            <v>ROLLOS DE TICKETS</v>
          </cell>
          <cell r="C1912" t="str">
            <v>u</v>
          </cell>
          <cell r="D1912">
            <v>30</v>
          </cell>
        </row>
        <row r="1913">
          <cell r="A1913" t="str">
            <v>109GV</v>
          </cell>
          <cell r="B1913" t="str">
            <v>VEHICULO DE CONTROL Y RECAUDO</v>
          </cell>
          <cell r="C1913" t="str">
            <v>u</v>
          </cell>
          <cell r="D1913">
            <v>26008.92</v>
          </cell>
        </row>
        <row r="1914">
          <cell r="A1914" t="str">
            <v>111GV</v>
          </cell>
          <cell r="B1914" t="str">
            <v>INMOVILIZADORES DE VEHICULOS</v>
          </cell>
          <cell r="C1914" t="str">
            <v>u</v>
          </cell>
          <cell r="D1914">
            <v>150</v>
          </cell>
        </row>
        <row r="1915">
          <cell r="A1915" t="str">
            <v>110GV</v>
          </cell>
          <cell r="B1915" t="str">
            <v>MOTO DE FISCALIZACION RECAUDO</v>
          </cell>
          <cell r="C1915" t="str">
            <v>u</v>
          </cell>
          <cell r="D1915">
            <v>803.57</v>
          </cell>
        </row>
        <row r="1916">
          <cell r="A1916" t="str">
            <v>168GV</v>
          </cell>
          <cell r="B1916" t="str">
            <v>SOBREACARREO/VOLTEO,DISTANCIA MAYOR 1 Km (m3/Km)</v>
          </cell>
          <cell r="C1916" t="str">
            <v>u</v>
          </cell>
          <cell r="D1916">
            <v>0.28999999999999998</v>
          </cell>
        </row>
        <row r="1917">
          <cell r="A1917" t="str">
            <v>169GV</v>
          </cell>
          <cell r="B1917" t="str">
            <v>TABLAESTACADO DE TABLONES</v>
          </cell>
          <cell r="C1917" t="str">
            <v>m2</v>
          </cell>
          <cell r="D1917">
            <v>27.12</v>
          </cell>
        </row>
        <row r="1918">
          <cell r="A1918" t="str">
            <v>170GV</v>
          </cell>
          <cell r="B1918" t="str">
            <v>CONFORMACION DE TERRAPLENES</v>
          </cell>
          <cell r="C1918" t="str">
            <v>m3</v>
          </cell>
          <cell r="D1918">
            <v>2.31</v>
          </cell>
        </row>
        <row r="1919">
          <cell r="A1919" t="str">
            <v>173GV</v>
          </cell>
          <cell r="B1919" t="str">
            <v>LASTRADO DE VIA</v>
          </cell>
          <cell r="C1919" t="str">
            <v>m3</v>
          </cell>
          <cell r="D1919">
            <v>10.36</v>
          </cell>
        </row>
        <row r="1920">
          <cell r="A1920" t="str">
            <v>174GV</v>
          </cell>
          <cell r="B1920" t="str">
            <v>BORDILLO CUNETA RECTO 0.35X0.50X0.20m</v>
          </cell>
          <cell r="C1920" t="str">
            <v>u</v>
          </cell>
          <cell r="D1920">
            <v>26.44</v>
          </cell>
        </row>
        <row r="1921">
          <cell r="A1921" t="str">
            <v>175GV</v>
          </cell>
          <cell r="B1921" t="str">
            <v>BORDILLO CUNETA CURVO 0.35X0.50X0.20m</v>
          </cell>
          <cell r="C1921" t="str">
            <v>u</v>
          </cell>
          <cell r="D1921">
            <v>30.68</v>
          </cell>
        </row>
        <row r="1922">
          <cell r="A1922" t="str">
            <v>200GV</v>
          </cell>
          <cell r="B1922" t="str">
            <v>GEOMEMBRANA DE POLIETILENO HDPE 1.5 MM</v>
          </cell>
          <cell r="C1922" t="str">
            <v>m2</v>
          </cell>
          <cell r="D1922">
            <v>8.61</v>
          </cell>
        </row>
        <row r="1923">
          <cell r="A1923" t="str">
            <v>1005V</v>
          </cell>
          <cell r="B1923" t="str">
            <v>SUB-BASE CLASE 3 TEN.Y COMP.A MAQUINA SIN MATERIAL</v>
          </cell>
          <cell r="C1923" t="str">
            <v>m3</v>
          </cell>
          <cell r="D1923">
            <v>2.5</v>
          </cell>
        </row>
        <row r="1924">
          <cell r="A1924" t="str">
            <v>176GV</v>
          </cell>
          <cell r="B1924" t="str">
            <v>PINTURA DE TRAFICO CON MICROESFERAS</v>
          </cell>
          <cell r="C1924" t="str">
            <v>m2</v>
          </cell>
          <cell r="D1924">
            <v>2.89</v>
          </cell>
        </row>
        <row r="1925">
          <cell r="A1925" t="str">
            <v>112GV</v>
          </cell>
          <cell r="B1925" t="str">
            <v>DESBANQUE DE TERRENO A MAQUINA INC. DESALOJO</v>
          </cell>
          <cell r="C1925" t="str">
            <v>m3</v>
          </cell>
          <cell r="D1925">
            <v>3.17</v>
          </cell>
        </row>
        <row r="1926">
          <cell r="A1926" t="str">
            <v>113GV</v>
          </cell>
          <cell r="B1926" t="str">
            <v>DESBROCE DESBANQUE Y LIMPIEZA (Ha)</v>
          </cell>
          <cell r="C1926" t="str">
            <v>u</v>
          </cell>
          <cell r="D1926">
            <v>331.26</v>
          </cell>
        </row>
        <row r="1927">
          <cell r="A1927" t="str">
            <v>20GV</v>
          </cell>
          <cell r="B1927" t="str">
            <v>LIMPIEZA Y PINTURA DE BORDILLOS</v>
          </cell>
          <cell r="C1927" t="str">
            <v>m</v>
          </cell>
          <cell r="D1927">
            <v>1.77</v>
          </cell>
        </row>
        <row r="1928">
          <cell r="A1928" t="str">
            <v>270VN</v>
          </cell>
          <cell r="B1928" t="str">
            <v>ADOQUIN TRES PIEZAS 17-11.5-5.7-11.5 cm e=6 cm</v>
          </cell>
          <cell r="C1928" t="str">
            <v>m2</v>
          </cell>
          <cell r="D1928">
            <v>19.64</v>
          </cell>
        </row>
        <row r="1929">
          <cell r="A1929" t="str">
            <v>270VM</v>
          </cell>
          <cell r="B1929" t="str">
            <v>ADOQUIN VARIOS COLORES 10x20 e=10cm f'c=500 kg/cm2</v>
          </cell>
          <cell r="C1929" t="str">
            <v>m2</v>
          </cell>
          <cell r="D1929">
            <v>23.47</v>
          </cell>
        </row>
        <row r="1930">
          <cell r="A1930" t="str">
            <v>36VN</v>
          </cell>
          <cell r="B1930" t="str">
            <v>BORDILLO TIPO GRADA 7x7x20 cm f'c=180 kg/cm2</v>
          </cell>
          <cell r="C1930" t="str">
            <v>m</v>
          </cell>
          <cell r="D1930">
            <v>17.489999999999998</v>
          </cell>
        </row>
        <row r="1931">
          <cell r="A1931" t="str">
            <v>204VN</v>
          </cell>
          <cell r="B1931" t="str">
            <v>SUB-BASE CLASE SUMINISTRO-TRANSPORTE</v>
          </cell>
          <cell r="C1931" t="str">
            <v>m3</v>
          </cell>
          <cell r="D1931">
            <v>10.71</v>
          </cell>
        </row>
        <row r="1932">
          <cell r="A1932" t="str">
            <v>115GN</v>
          </cell>
          <cell r="B1932" t="str">
            <v>ADOQUIN TIPO RELIEVE 30x30x6 cm f'c=400 kg/cm2</v>
          </cell>
          <cell r="C1932" t="str">
            <v>m2</v>
          </cell>
          <cell r="D1932">
            <v>20.91</v>
          </cell>
        </row>
        <row r="1933">
          <cell r="A1933" t="str">
            <v>114GV</v>
          </cell>
          <cell r="B1933" t="str">
            <v>COLOCADA DE ADOQUIN</v>
          </cell>
          <cell r="C1933" t="str">
            <v>m2</v>
          </cell>
          <cell r="D1933">
            <v>2.04</v>
          </cell>
        </row>
        <row r="1934">
          <cell r="A1934" t="str">
            <v>116GV</v>
          </cell>
          <cell r="B1934" t="str">
            <v>BACHEO ASFALTICO EN CALIENTE e=5cm TRAMOS CORTOS</v>
          </cell>
          <cell r="C1934" t="str">
            <v>m2</v>
          </cell>
          <cell r="D1934">
            <v>8.1</v>
          </cell>
        </row>
        <row r="1935">
          <cell r="A1935" t="str">
            <v>117GV</v>
          </cell>
          <cell r="B1935" t="str">
            <v>BACHEO ASFALTICO EN CALIENTE e=5cm TRAMOS LARGOS</v>
          </cell>
          <cell r="C1935" t="str">
            <v>m2</v>
          </cell>
          <cell r="D1935">
            <v>9.02</v>
          </cell>
        </row>
        <row r="1936">
          <cell r="A1936" t="str">
            <v>115GV</v>
          </cell>
          <cell r="B1936" t="str">
            <v>FRESADO DE PAVIMENTO ASFALTICO e=5cm INC.DESALOJO</v>
          </cell>
          <cell r="C1936" t="str">
            <v>m2</v>
          </cell>
          <cell r="D1936">
            <v>0.52</v>
          </cell>
        </row>
        <row r="1937">
          <cell r="A1937" t="str">
            <v>118GV</v>
          </cell>
          <cell r="B1937" t="str">
            <v>CORTE DE ASFALTO EN CALZADA DISCO DIAMANTADO</v>
          </cell>
          <cell r="C1937" t="str">
            <v>m</v>
          </cell>
          <cell r="D1937">
            <v>1.1000000000000001</v>
          </cell>
        </row>
        <row r="1938">
          <cell r="A1938" t="str">
            <v>119GV</v>
          </cell>
          <cell r="B1938" t="str">
            <v>CORTE DE ACERA CON DISCO DIAMANTADO</v>
          </cell>
          <cell r="C1938" t="str">
            <v>m</v>
          </cell>
          <cell r="D1938">
            <v>0.92</v>
          </cell>
        </row>
        <row r="1939">
          <cell r="A1939" t="str">
            <v>120GV</v>
          </cell>
          <cell r="B1939" t="str">
            <v>SUM-INST MULTIPLACA GALVANIZ PG-152 e=6mm L=10.08</v>
          </cell>
          <cell r="C1939" t="str">
            <v>m</v>
          </cell>
          <cell r="D1939">
            <v>3174.61</v>
          </cell>
        </row>
        <row r="1940">
          <cell r="A1940" t="str">
            <v>125GV</v>
          </cell>
          <cell r="B1940" t="str">
            <v>REDUCTOR DE VELOCIDAD (LOMA DE BURRO)</v>
          </cell>
          <cell r="C1940" t="str">
            <v>u</v>
          </cell>
          <cell r="D1940">
            <v>28.31</v>
          </cell>
        </row>
        <row r="1941">
          <cell r="A1941" t="str">
            <v>126GV</v>
          </cell>
          <cell r="B1941" t="str">
            <v>DELINEADOR DE CARRIL (TIPO VALIZA)</v>
          </cell>
          <cell r="C1941" t="str">
            <v>u</v>
          </cell>
          <cell r="D1941">
            <v>18.64</v>
          </cell>
        </row>
        <row r="1942">
          <cell r="A1942" t="str">
            <v>127GV</v>
          </cell>
          <cell r="B1942" t="str">
            <v>ENCOFRADO PARA COLOCAR ADOQUIN EN ACERAS</v>
          </cell>
          <cell r="C1942" t="str">
            <v>m</v>
          </cell>
          <cell r="D1942">
            <v>3.67</v>
          </cell>
        </row>
        <row r="1943">
          <cell r="A1943" t="str">
            <v>128GV</v>
          </cell>
          <cell r="B1943" t="str">
            <v>SOBREACARREO MATERIAL PETREO</v>
          </cell>
          <cell r="C1943" t="str">
            <v>m3</v>
          </cell>
          <cell r="D1943">
            <v>2.86</v>
          </cell>
        </row>
        <row r="1944">
          <cell r="A1944" t="str">
            <v>78VA</v>
          </cell>
          <cell r="B1944" t="str">
            <v>HORMIGON ASFALTICO 2"CAPA RODADURA-PREVIO FRESADO</v>
          </cell>
          <cell r="C1944" t="str">
            <v>m2</v>
          </cell>
          <cell r="D1944">
            <v>7.85</v>
          </cell>
        </row>
        <row r="1945">
          <cell r="A1945" t="str">
            <v>79VA</v>
          </cell>
          <cell r="B1945" t="str">
            <v>HORMIGON ASFALTICO 3"CAPA RODADURA-PREVIO FRESADO</v>
          </cell>
          <cell r="C1945" t="str">
            <v>m2</v>
          </cell>
          <cell r="D1945">
            <v>11.13</v>
          </cell>
        </row>
        <row r="1946">
          <cell r="A1946" t="str">
            <v>129GV</v>
          </cell>
          <cell r="B1946" t="str">
            <v>FRESADO DE PAVIMENTO ASFALTICO e=7.5cm INC DESALOJ</v>
          </cell>
          <cell r="C1946" t="str">
            <v>m2</v>
          </cell>
          <cell r="D1946">
            <v>0.79</v>
          </cell>
        </row>
        <row r="1947">
          <cell r="A1947" t="str">
            <v>130GV</v>
          </cell>
          <cell r="B1947" t="str">
            <v>RELLENO CON MATERIAL DE MEJORAMIENTO A MAQUINA</v>
          </cell>
          <cell r="C1947" t="str">
            <v>m3</v>
          </cell>
          <cell r="D1947">
            <v>10.220000000000001</v>
          </cell>
        </row>
        <row r="1948">
          <cell r="A1948" t="str">
            <v>2L</v>
          </cell>
          <cell r="B1948" t="str">
            <v>ACOMETIDA PRINCIPAL ELECTRICA AWG 3#10 RIGIDO</v>
          </cell>
          <cell r="C1948" t="str">
            <v>m</v>
          </cell>
          <cell r="D1948">
            <v>4.55</v>
          </cell>
        </row>
        <row r="1949">
          <cell r="A1949" t="str">
            <v>834L</v>
          </cell>
          <cell r="B1949" t="str">
            <v>ACOM.RED ALUMBRADO PUBLICO-LUMINARIA 3#10 CONCENT.</v>
          </cell>
          <cell r="C1949" t="str">
            <v>m</v>
          </cell>
          <cell r="D1949">
            <v>5.49</v>
          </cell>
        </row>
        <row r="1950">
          <cell r="A1950" t="str">
            <v>936L</v>
          </cell>
          <cell r="B1950" t="str">
            <v>ACOMETIDA SECUNDARIA 3x250 MCM+4/0 TW, 2 DUCTO 4"</v>
          </cell>
          <cell r="C1950" t="str">
            <v>m</v>
          </cell>
          <cell r="D1950">
            <v>88.19</v>
          </cell>
        </row>
        <row r="1951">
          <cell r="A1951" t="str">
            <v>604L</v>
          </cell>
          <cell r="B1951" t="str">
            <v>ANTENA</v>
          </cell>
          <cell r="C1951" t="str">
            <v>u</v>
          </cell>
          <cell r="D1951">
            <v>213.58</v>
          </cell>
        </row>
        <row r="1952">
          <cell r="A1952" t="str">
            <v>4L</v>
          </cell>
          <cell r="B1952" t="str">
            <v>AIRE ACONDICIONADO 12000BTU</v>
          </cell>
          <cell r="C1952" t="str">
            <v>u</v>
          </cell>
          <cell r="D1952">
            <v>976.74</v>
          </cell>
        </row>
        <row r="1953">
          <cell r="A1953" t="str">
            <v>6L</v>
          </cell>
          <cell r="B1953" t="str">
            <v>BAJADAS DE TRANSFORMADOR TUBO RIG.DE 1 1/2" x 6 m</v>
          </cell>
          <cell r="C1953" t="str">
            <v>u</v>
          </cell>
          <cell r="D1953">
            <v>119.95</v>
          </cell>
        </row>
        <row r="1954">
          <cell r="A1954" t="str">
            <v>412L</v>
          </cell>
          <cell r="B1954" t="str">
            <v>BAJADA DE RED SECUNDARIA DE TRANSF. 100 KVA TRIFA.</v>
          </cell>
          <cell r="C1954" t="str">
            <v>u</v>
          </cell>
          <cell r="D1954">
            <v>273.17</v>
          </cell>
        </row>
        <row r="1955">
          <cell r="A1955" t="str">
            <v>504L</v>
          </cell>
          <cell r="B1955" t="str">
            <v>BAJADA DE TRANSFORMADOR TUBO RIGIDO 2"x6</v>
          </cell>
          <cell r="C1955" t="str">
            <v>u</v>
          </cell>
          <cell r="D1955">
            <v>116.48</v>
          </cell>
        </row>
        <row r="1956">
          <cell r="A1956" t="str">
            <v>980L</v>
          </cell>
          <cell r="B1956" t="str">
            <v>BAJADA DE RED SECUNDARIA DE TRANSF. 37.5 KVA MONOF</v>
          </cell>
          <cell r="C1956" t="str">
            <v>u</v>
          </cell>
          <cell r="D1956">
            <v>225.8</v>
          </cell>
        </row>
        <row r="1957">
          <cell r="A1957" t="str">
            <v>884L</v>
          </cell>
          <cell r="B1957" t="str">
            <v>BAJADA DE TRANSFORMADOR 50 KVA MONOFASICO</v>
          </cell>
          <cell r="C1957" t="str">
            <v>u</v>
          </cell>
          <cell r="D1957">
            <v>225.8</v>
          </cell>
        </row>
        <row r="1958">
          <cell r="A1958" t="str">
            <v>8L</v>
          </cell>
          <cell r="B1958" t="str">
            <v>BASE METALICA FIJACION DE FUSIBLES TRANSFORMADOR</v>
          </cell>
          <cell r="C1958" t="str">
            <v>u</v>
          </cell>
          <cell r="D1958">
            <v>15.32</v>
          </cell>
        </row>
        <row r="1959">
          <cell r="A1959" t="str">
            <v>10L</v>
          </cell>
          <cell r="B1959" t="str">
            <v>BOMBA DE AGUA ELECTRICA 2 HP Y RADAR INC. ACCESOR</v>
          </cell>
          <cell r="C1959" t="str">
            <v>u</v>
          </cell>
          <cell r="D1959">
            <v>555.61</v>
          </cell>
        </row>
        <row r="1960">
          <cell r="A1960" t="str">
            <v>420L</v>
          </cell>
          <cell r="B1960" t="str">
            <v>BOMBA DE AGUA ELECTRICA 3 HP INC. ACCESOR INSTALAC</v>
          </cell>
          <cell r="C1960" t="str">
            <v>u</v>
          </cell>
          <cell r="D1960">
            <v>753.36</v>
          </cell>
        </row>
        <row r="1961">
          <cell r="A1961" t="str">
            <v>12L</v>
          </cell>
          <cell r="B1961" t="str">
            <v>BOMBA AGUA ELECTRICA 1/2 HP INC. ACCESORIOS</v>
          </cell>
          <cell r="C1961" t="str">
            <v>u</v>
          </cell>
          <cell r="D1961">
            <v>135.43</v>
          </cell>
        </row>
        <row r="1962">
          <cell r="A1962" t="str">
            <v>14L</v>
          </cell>
          <cell r="B1962" t="str">
            <v>BOMBA AGUA ELECTRICA 1 HP INC. ACCESORIOS</v>
          </cell>
          <cell r="C1962" t="str">
            <v>u</v>
          </cell>
          <cell r="D1962">
            <v>265.47000000000003</v>
          </cell>
        </row>
        <row r="1963">
          <cell r="A1963" t="str">
            <v>16L</v>
          </cell>
          <cell r="B1963" t="str">
            <v>BOMBA SUMERGIBLE ELECTRICA 1/2 HP INC. ACCESORIOS</v>
          </cell>
          <cell r="C1963" t="str">
            <v>u</v>
          </cell>
          <cell r="D1963">
            <v>124.67</v>
          </cell>
        </row>
        <row r="1964">
          <cell r="A1964" t="str">
            <v>18L</v>
          </cell>
          <cell r="B1964" t="str">
            <v>BOQUILLA DE PORCELANA INC. FOCO 100 WATTS</v>
          </cell>
          <cell r="C1964" t="str">
            <v>u</v>
          </cell>
          <cell r="D1964">
            <v>4.67</v>
          </cell>
        </row>
        <row r="1965">
          <cell r="A1965" t="str">
            <v>20L</v>
          </cell>
          <cell r="B1965" t="str">
            <v>BREAKER DE 1P-10-30-40A</v>
          </cell>
          <cell r="C1965" t="str">
            <v>u</v>
          </cell>
          <cell r="D1965">
            <v>8.39</v>
          </cell>
        </row>
        <row r="1966">
          <cell r="A1966" t="str">
            <v>22L</v>
          </cell>
          <cell r="B1966" t="str">
            <v>BREAKER DE 2P-10-50A</v>
          </cell>
          <cell r="C1966" t="str">
            <v>u</v>
          </cell>
          <cell r="D1966">
            <v>57.65</v>
          </cell>
        </row>
        <row r="1967">
          <cell r="A1967" t="str">
            <v>24L</v>
          </cell>
          <cell r="B1967" t="str">
            <v>BREAKER DE 2P-60A</v>
          </cell>
          <cell r="C1967" t="str">
            <v>u</v>
          </cell>
          <cell r="D1967">
            <v>57.65</v>
          </cell>
        </row>
        <row r="1968">
          <cell r="A1968" t="str">
            <v>26L</v>
          </cell>
          <cell r="B1968" t="str">
            <v>BREAKER DE 2P-80A</v>
          </cell>
          <cell r="C1968" t="str">
            <v>u</v>
          </cell>
          <cell r="D1968">
            <v>65.28</v>
          </cell>
        </row>
        <row r="1969">
          <cell r="A1969" t="str">
            <v>340L</v>
          </cell>
          <cell r="B1969" t="str">
            <v>BREAKER 2P-125A, RIEL</v>
          </cell>
          <cell r="C1969" t="str">
            <v>u</v>
          </cell>
          <cell r="D1969">
            <v>124.58</v>
          </cell>
        </row>
        <row r="1970">
          <cell r="A1970" t="str">
            <v>326L</v>
          </cell>
          <cell r="B1970" t="str">
            <v>BREAKER 2P-225A, RIEL</v>
          </cell>
          <cell r="C1970" t="str">
            <v>u</v>
          </cell>
          <cell r="D1970">
            <v>186.68</v>
          </cell>
        </row>
        <row r="1971">
          <cell r="A1971" t="str">
            <v>416l</v>
          </cell>
          <cell r="B1971" t="str">
            <v>BREAKER 3P-325A, TRIFASICO CAJA MOLDEADA</v>
          </cell>
          <cell r="C1971" t="str">
            <v>u</v>
          </cell>
          <cell r="D1971">
            <v>529.55999999999995</v>
          </cell>
        </row>
        <row r="1972">
          <cell r="A1972" t="str">
            <v>650L</v>
          </cell>
          <cell r="B1972" t="str">
            <v>BREAKER 3P-500 A TRIFASICO CAJA MOLDEADA</v>
          </cell>
          <cell r="C1972" t="str">
            <v>u</v>
          </cell>
          <cell r="D1972">
            <v>930.13</v>
          </cell>
        </row>
        <row r="1973">
          <cell r="A1973" t="str">
            <v>656L</v>
          </cell>
          <cell r="B1973" t="str">
            <v>BREAKER 3P-1200 A TRIFASICO CAJA MOLDEADA</v>
          </cell>
          <cell r="C1973" t="str">
            <v>u</v>
          </cell>
          <cell r="D1973">
            <v>2186.83</v>
          </cell>
        </row>
        <row r="1974">
          <cell r="A1974" t="str">
            <v>276L</v>
          </cell>
          <cell r="B1974" t="str">
            <v>VOZ Y DATOS(CABLEADO ESTRUCTURADO INC. ACC.) PTO.</v>
          </cell>
          <cell r="C1974" t="str">
            <v>u</v>
          </cell>
          <cell r="D1974">
            <v>166.43</v>
          </cell>
        </row>
        <row r="1975">
          <cell r="A1975" t="str">
            <v>28L</v>
          </cell>
          <cell r="B1975" t="str">
            <v>CABLE ACOMETIDA TELEFONICO</v>
          </cell>
          <cell r="C1975" t="str">
            <v>m</v>
          </cell>
          <cell r="D1975">
            <v>0.76</v>
          </cell>
        </row>
        <row r="1976">
          <cell r="A1976" t="str">
            <v>30L</v>
          </cell>
          <cell r="B1976" t="str">
            <v>CABLE ELECT.SOLIDO TW 2#12, MANGUERA 1/2"</v>
          </cell>
          <cell r="C1976" t="str">
            <v>m</v>
          </cell>
          <cell r="D1976">
            <v>1.49</v>
          </cell>
        </row>
        <row r="1977">
          <cell r="A1977" t="str">
            <v>32L</v>
          </cell>
          <cell r="B1977" t="str">
            <v>CABLE SOLIDO 3#8 MANGUERA NEGRA 3/4"</v>
          </cell>
          <cell r="C1977" t="str">
            <v>m</v>
          </cell>
          <cell r="D1977">
            <v>4.51</v>
          </cell>
        </row>
        <row r="1978">
          <cell r="A1978" t="str">
            <v>36L</v>
          </cell>
          <cell r="B1978" t="str">
            <v>CABLE SOLIDO 1#14</v>
          </cell>
          <cell r="C1978" t="str">
            <v>m</v>
          </cell>
          <cell r="D1978">
            <v>0.71</v>
          </cell>
        </row>
        <row r="1979">
          <cell r="A1979" t="str">
            <v>38L</v>
          </cell>
          <cell r="B1979" t="str">
            <v>CABLE SOLIDO 1#12</v>
          </cell>
          <cell r="C1979" t="str">
            <v>m</v>
          </cell>
          <cell r="D1979">
            <v>0.83</v>
          </cell>
        </row>
        <row r="1980">
          <cell r="A1980" t="str">
            <v>40L</v>
          </cell>
          <cell r="B1980" t="str">
            <v>CABLE SOLIDO 1#10</v>
          </cell>
          <cell r="C1980" t="str">
            <v>m</v>
          </cell>
          <cell r="D1980">
            <v>1.1000000000000001</v>
          </cell>
        </row>
        <row r="1981">
          <cell r="A1981" t="str">
            <v>42L</v>
          </cell>
          <cell r="B1981" t="str">
            <v>CABLE SOLIDO 1#8</v>
          </cell>
          <cell r="C1981" t="str">
            <v>m</v>
          </cell>
          <cell r="D1981">
            <v>1.73</v>
          </cell>
        </row>
        <row r="1982">
          <cell r="A1982" t="str">
            <v>310L</v>
          </cell>
          <cell r="B1982" t="str">
            <v>CABLE CONCENTRICO 3#6 AWG</v>
          </cell>
          <cell r="C1982" t="str">
            <v>m</v>
          </cell>
          <cell r="D1982">
            <v>7.26</v>
          </cell>
        </row>
        <row r="1983">
          <cell r="A1983" t="str">
            <v>390L</v>
          </cell>
          <cell r="B1983" t="str">
            <v>CABLE CONCENTRICO 2#8 AWG</v>
          </cell>
          <cell r="C1983" t="str">
            <v>m</v>
          </cell>
          <cell r="D1983">
            <v>3.31</v>
          </cell>
        </row>
        <row r="1984">
          <cell r="A1984" t="str">
            <v>422L</v>
          </cell>
          <cell r="B1984" t="str">
            <v>CABLE CONCENTRICO 4#16 AWG</v>
          </cell>
          <cell r="C1984" t="str">
            <v>m</v>
          </cell>
          <cell r="D1984">
            <v>2.06</v>
          </cell>
        </row>
        <row r="1985">
          <cell r="A1985" t="str">
            <v>346L</v>
          </cell>
          <cell r="B1985" t="str">
            <v>CABLE CONCENTRICO 4#18 AWG</v>
          </cell>
          <cell r="C1985" t="str">
            <v>m</v>
          </cell>
          <cell r="D1985">
            <v>1.53</v>
          </cell>
        </row>
        <row r="1986">
          <cell r="A1986" t="str">
            <v>856L</v>
          </cell>
          <cell r="B1986" t="str">
            <v>CABLE CONCENTRICO 4#4 AWG</v>
          </cell>
          <cell r="C1986" t="str">
            <v>m</v>
          </cell>
          <cell r="D1986">
            <v>12.84</v>
          </cell>
        </row>
        <row r="1987">
          <cell r="A1987" t="str">
            <v>324L</v>
          </cell>
          <cell r="B1987" t="str">
            <v>CABLE MULTIPAR DE 30 PARES</v>
          </cell>
          <cell r="C1987" t="str">
            <v>m</v>
          </cell>
          <cell r="D1987">
            <v>3.91</v>
          </cell>
        </row>
        <row r="1988">
          <cell r="A1988" t="str">
            <v>34L</v>
          </cell>
          <cell r="B1988" t="str">
            <v>CABLE MULTIPAR DE 100 PARES</v>
          </cell>
          <cell r="C1988" t="str">
            <v>m</v>
          </cell>
          <cell r="D1988">
            <v>4.87</v>
          </cell>
        </row>
        <row r="1989">
          <cell r="A1989" t="str">
            <v>44L</v>
          </cell>
          <cell r="B1989" t="str">
            <v>CAJA DIST. TELEFONICA 10 PARES(20x20)INC. REGLETA</v>
          </cell>
          <cell r="C1989" t="str">
            <v>u</v>
          </cell>
          <cell r="D1989">
            <v>45.49</v>
          </cell>
        </row>
        <row r="1990">
          <cell r="A1990" t="str">
            <v>46L</v>
          </cell>
          <cell r="B1990" t="str">
            <v>CAJA DE 30*40*20 cm., PARA MONTAJE DE 8 BALASTROS</v>
          </cell>
          <cell r="C1990" t="str">
            <v>u</v>
          </cell>
          <cell r="D1990">
            <v>34.35</v>
          </cell>
        </row>
        <row r="1991">
          <cell r="A1991" t="str">
            <v>48L</v>
          </cell>
          <cell r="B1991" t="str">
            <v>CAJA HORMIGON PARA PROTECCION REFLECTORES</v>
          </cell>
          <cell r="C1991" t="str">
            <v>u</v>
          </cell>
          <cell r="D1991">
            <v>118.18</v>
          </cell>
        </row>
        <row r="1992">
          <cell r="A1992" t="str">
            <v>50L</v>
          </cell>
          <cell r="B1992" t="str">
            <v>CAJA PARA SALIDA ESPEC.220V CON LLAVE (20*20*20)cm</v>
          </cell>
          <cell r="C1992" t="str">
            <v>u</v>
          </cell>
          <cell r="D1992">
            <v>17.89</v>
          </cell>
        </row>
        <row r="1993">
          <cell r="A1993" t="str">
            <v>52L</v>
          </cell>
          <cell r="B1993" t="str">
            <v>CAJA PARA SEMAFOROS (60X60 CM INTERIOR) e=10 cm</v>
          </cell>
          <cell r="C1993" t="str">
            <v>m</v>
          </cell>
          <cell r="D1993">
            <v>110.12</v>
          </cell>
        </row>
        <row r="1994">
          <cell r="A1994" t="str">
            <v>342L</v>
          </cell>
          <cell r="B1994" t="str">
            <v>CAJA REVISION BAJA TENSION 40x40x50cm TAPA H.A.</v>
          </cell>
          <cell r="C1994" t="str">
            <v>u</v>
          </cell>
          <cell r="D1994">
            <v>93.98</v>
          </cell>
        </row>
        <row r="1995">
          <cell r="A1995" t="str">
            <v>590L</v>
          </cell>
          <cell r="B1995" t="str">
            <v>CAJA DE HORMIGON TABLERO ELECTRICO 100*80*30cm</v>
          </cell>
          <cell r="C1995" t="str">
            <v>u</v>
          </cell>
          <cell r="D1995">
            <v>79.489999999999995</v>
          </cell>
        </row>
        <row r="1996">
          <cell r="A1996" t="str">
            <v>542L</v>
          </cell>
          <cell r="B1996" t="str">
            <v>CAJA REVISION MEDIA TENSION 70x70x130cm,ACERA,T/HA</v>
          </cell>
          <cell r="C1996" t="str">
            <v>u</v>
          </cell>
          <cell r="D1996">
            <v>136.63</v>
          </cell>
        </row>
        <row r="1997">
          <cell r="A1997" t="str">
            <v>546L</v>
          </cell>
          <cell r="B1997" t="str">
            <v>CAJA REVISION MEDIA TENSION 70x70x150cm C/VIA,T/HA</v>
          </cell>
          <cell r="C1997" t="str">
            <v>u</v>
          </cell>
          <cell r="D1997">
            <v>143.71</v>
          </cell>
        </row>
        <row r="1998">
          <cell r="A1998" t="str">
            <v>864L</v>
          </cell>
          <cell r="B1998" t="str">
            <v>CAJA DE PASO TELEFONICA 25x25x10cm</v>
          </cell>
          <cell r="C1998" t="str">
            <v>u</v>
          </cell>
          <cell r="D1998">
            <v>16.559999999999999</v>
          </cell>
        </row>
        <row r="1999">
          <cell r="A1999" t="str">
            <v>54L</v>
          </cell>
          <cell r="B1999" t="str">
            <v>CANALIZACION PARA INSTALACIONES ELECTRICAS</v>
          </cell>
          <cell r="C1999" t="str">
            <v>m</v>
          </cell>
          <cell r="D1999">
            <v>10.18</v>
          </cell>
        </row>
        <row r="2000">
          <cell r="A2000" t="str">
            <v>344L</v>
          </cell>
          <cell r="B2000" t="str">
            <v>CANALIZACION BAJA TENSION (INC.EXC.HORM.TUBO.RELL)</v>
          </cell>
          <cell r="C2000" t="str">
            <v>m</v>
          </cell>
          <cell r="D2000">
            <v>33.17</v>
          </cell>
        </row>
        <row r="2001">
          <cell r="A2001" t="str">
            <v>808L</v>
          </cell>
          <cell r="B2001" t="str">
            <v>CANALIZACION MT-BT Y AP (INC. EXC. RELLENO DESALO)</v>
          </cell>
          <cell r="C2001" t="str">
            <v>m</v>
          </cell>
          <cell r="D2001">
            <v>65.58</v>
          </cell>
        </row>
        <row r="2002">
          <cell r="A2002" t="str">
            <v>820L</v>
          </cell>
          <cell r="B2002" t="str">
            <v>CANALIZACION ACOMETIDA POZO REVISION-LUMINARIA</v>
          </cell>
          <cell r="C2002" t="str">
            <v>m</v>
          </cell>
          <cell r="D2002">
            <v>0.81</v>
          </cell>
        </row>
        <row r="2003">
          <cell r="A2003" t="str">
            <v>544L</v>
          </cell>
          <cell r="B2003" t="str">
            <v>CANALIZACION MEDIA TENSION,ACERA</v>
          </cell>
          <cell r="C2003" t="str">
            <v>m</v>
          </cell>
          <cell r="D2003">
            <v>42.17</v>
          </cell>
        </row>
        <row r="2004">
          <cell r="A2004" t="str">
            <v>548L</v>
          </cell>
          <cell r="B2004" t="str">
            <v>CANALIZACION MEDIA TENSION,CRUCE VIA EXC.RELL.DES.</v>
          </cell>
          <cell r="C2004" t="str">
            <v>m</v>
          </cell>
          <cell r="D2004">
            <v>46.55</v>
          </cell>
        </row>
        <row r="2005">
          <cell r="A2005" t="str">
            <v>868L</v>
          </cell>
          <cell r="B2005" t="str">
            <v>CANALIZACION VI VIAS COMUNICACIONES INC. EXC-RELL</v>
          </cell>
          <cell r="C2005" t="str">
            <v>m</v>
          </cell>
          <cell r="D2005">
            <v>24.81</v>
          </cell>
        </row>
        <row r="2006">
          <cell r="A2006" t="str">
            <v>868LZ</v>
          </cell>
          <cell r="B2006" t="str">
            <v>CANALIZACION VI VIAS COMUNICACIONES CALZADA</v>
          </cell>
          <cell r="C2006" t="str">
            <v>m</v>
          </cell>
          <cell r="D2006">
            <v>26.77</v>
          </cell>
        </row>
        <row r="2007">
          <cell r="A2007" t="str">
            <v>418L</v>
          </cell>
          <cell r="B2007" t="str">
            <v>CANALETAS-TORNILLOS TABLERO DISTRIBUCION</v>
          </cell>
          <cell r="C2007" t="str">
            <v>u</v>
          </cell>
          <cell r="D2007">
            <v>22.08</v>
          </cell>
        </row>
        <row r="2008">
          <cell r="A2008" t="str">
            <v>56L</v>
          </cell>
          <cell r="B2008" t="str">
            <v>CAPACETA CON FUS. NH EN B.T. DE TRANSFOR. 10 KVA</v>
          </cell>
          <cell r="C2008" t="str">
            <v>u</v>
          </cell>
          <cell r="D2008">
            <v>39.799999999999997</v>
          </cell>
        </row>
        <row r="2009">
          <cell r="A2009" t="str">
            <v>404L</v>
          </cell>
          <cell r="B2009" t="str">
            <v>CAPACETA CON FUS. NH EN B.T. DE TRANSFOR. 100 KVA</v>
          </cell>
          <cell r="C2009" t="str">
            <v>u</v>
          </cell>
          <cell r="D2009">
            <v>91.97</v>
          </cell>
        </row>
        <row r="2010">
          <cell r="A2010" t="str">
            <v>556L</v>
          </cell>
          <cell r="B2010" t="str">
            <v>CAPACETA CON FUS. NH EN B.T. TRANSFORMADOR 50 KVA</v>
          </cell>
          <cell r="C2010" t="str">
            <v>u</v>
          </cell>
          <cell r="D2010">
            <v>69.3</v>
          </cell>
        </row>
        <row r="2011">
          <cell r="A2011" t="str">
            <v>58L</v>
          </cell>
          <cell r="B2011" t="str">
            <v>CONDUCTOR DE Cu AISLADO TTU#8</v>
          </cell>
          <cell r="C2011" t="str">
            <v>m</v>
          </cell>
          <cell r="D2011">
            <v>1.72</v>
          </cell>
        </row>
        <row r="2012">
          <cell r="A2012" t="str">
            <v>60L</v>
          </cell>
          <cell r="B2012" t="str">
            <v>CONEXION A TIERRA G2-1</v>
          </cell>
          <cell r="C2012" t="str">
            <v>u</v>
          </cell>
          <cell r="D2012">
            <v>101.66</v>
          </cell>
        </row>
        <row r="2013">
          <cell r="A2013" t="str">
            <v>294l</v>
          </cell>
          <cell r="B2013" t="str">
            <v>CONEXION A TIERRA G2-3</v>
          </cell>
          <cell r="C2013" t="str">
            <v>u</v>
          </cell>
          <cell r="D2013">
            <v>213.53</v>
          </cell>
        </row>
        <row r="2014">
          <cell r="A2014" t="str">
            <v>62L</v>
          </cell>
          <cell r="B2014" t="str">
            <v>CONEXION A TIERRA (VARILLA COOPERWELL)</v>
          </cell>
          <cell r="C2014" t="str">
            <v>u</v>
          </cell>
          <cell r="D2014">
            <v>24.05</v>
          </cell>
        </row>
        <row r="2015">
          <cell r="A2015" t="str">
            <v>64L</v>
          </cell>
          <cell r="B2015" t="str">
            <v>CONMUTADORES DOBLES</v>
          </cell>
          <cell r="C2015" t="str">
            <v>u</v>
          </cell>
          <cell r="D2015">
            <v>13.49</v>
          </cell>
        </row>
        <row r="2016">
          <cell r="A2016" t="str">
            <v>66L</v>
          </cell>
          <cell r="B2016" t="str">
            <v>CONMUTADORES SIMPLES</v>
          </cell>
          <cell r="C2016" t="str">
            <v>u</v>
          </cell>
          <cell r="D2016">
            <v>9.3699999999999992</v>
          </cell>
        </row>
        <row r="2017">
          <cell r="A2017" t="str">
            <v>68L</v>
          </cell>
          <cell r="B2017" t="str">
            <v>CONSOLA DE SONIDO</v>
          </cell>
          <cell r="C2017" t="str">
            <v>u</v>
          </cell>
          <cell r="D2017">
            <v>2419</v>
          </cell>
        </row>
        <row r="2018">
          <cell r="A2018" t="str">
            <v>70L</v>
          </cell>
          <cell r="B2018" t="str">
            <v>CONTACTOR 110V 2.2KW 3HP</v>
          </cell>
          <cell r="C2018" t="str">
            <v>u</v>
          </cell>
          <cell r="D2018">
            <v>30.49</v>
          </cell>
        </row>
        <row r="2019">
          <cell r="A2019" t="str">
            <v>870L</v>
          </cell>
          <cell r="B2019" t="str">
            <v>CONTROL FOTOELECTRICO TEMPORIZADO</v>
          </cell>
          <cell r="C2019" t="str">
            <v>u</v>
          </cell>
          <cell r="D2019">
            <v>580.47</v>
          </cell>
        </row>
        <row r="2020">
          <cell r="A2020" t="str">
            <v>870LN</v>
          </cell>
          <cell r="B2020" t="str">
            <v>CONTROL TEMPORIZADO</v>
          </cell>
          <cell r="C2020" t="str">
            <v>u</v>
          </cell>
          <cell r="D2020">
            <v>261.52999999999997</v>
          </cell>
        </row>
        <row r="2021">
          <cell r="A2021" t="str">
            <v>72L</v>
          </cell>
          <cell r="B2021" t="str">
            <v>DUCHA ELECTRICA</v>
          </cell>
          <cell r="C2021" t="str">
            <v>u</v>
          </cell>
          <cell r="D2021">
            <v>36.71</v>
          </cell>
        </row>
        <row r="2022">
          <cell r="A2022" t="str">
            <v>74L</v>
          </cell>
          <cell r="B2022" t="str">
            <v>ENSAMBLAJE DE ESTRUCTURA DE BAJA TENSION ES-041</v>
          </cell>
          <cell r="C2022" t="str">
            <v>u</v>
          </cell>
          <cell r="D2022">
            <v>34.14</v>
          </cell>
        </row>
        <row r="2023">
          <cell r="A2023" t="str">
            <v>76L</v>
          </cell>
          <cell r="B2023" t="str">
            <v>EMSAMBLAJE DE ESTRUCTURA DE BAJA TENSION ET-041</v>
          </cell>
          <cell r="C2023" t="str">
            <v>u</v>
          </cell>
          <cell r="D2023">
            <v>45.85</v>
          </cell>
        </row>
        <row r="2024">
          <cell r="A2024" t="str">
            <v>78L</v>
          </cell>
          <cell r="B2024" t="str">
            <v>ENSAMBLAJE DE ESTRUCTURA DE BAJA TENSION ES-042</v>
          </cell>
          <cell r="C2024" t="str">
            <v>u</v>
          </cell>
          <cell r="D2024">
            <v>39.26</v>
          </cell>
        </row>
        <row r="2025">
          <cell r="A2025" t="str">
            <v>80L</v>
          </cell>
          <cell r="B2025" t="str">
            <v>ENSAMBLAJE DE ESTRUCTURA DE BAJA TENSION ET-042</v>
          </cell>
          <cell r="C2025" t="str">
            <v>u</v>
          </cell>
          <cell r="D2025">
            <v>43.17</v>
          </cell>
        </row>
        <row r="2026">
          <cell r="A2026" t="str">
            <v>82L</v>
          </cell>
          <cell r="B2026" t="str">
            <v>ENSAMBLAJE DE ESTRUCTURA DE BAJA TENSION ER-042</v>
          </cell>
          <cell r="C2026" t="str">
            <v>u</v>
          </cell>
          <cell r="D2026">
            <v>52.29</v>
          </cell>
        </row>
        <row r="2027">
          <cell r="A2027" t="str">
            <v>84L</v>
          </cell>
          <cell r="B2027" t="str">
            <v>ENSAMBLAJE DE ESTRUCTURA DE BAJA TENSION ES-044</v>
          </cell>
          <cell r="C2027" t="str">
            <v>u</v>
          </cell>
          <cell r="D2027">
            <v>63.96</v>
          </cell>
        </row>
        <row r="2028">
          <cell r="A2028" t="str">
            <v>86L</v>
          </cell>
          <cell r="B2028" t="str">
            <v>ENSAMBLAJE DE ESTRUCTURA DE BAJA TENSION ET-044</v>
          </cell>
          <cell r="C2028" t="str">
            <v>u</v>
          </cell>
          <cell r="D2028">
            <v>77.400000000000006</v>
          </cell>
        </row>
        <row r="2029">
          <cell r="A2029" t="str">
            <v>88L</v>
          </cell>
          <cell r="B2029" t="str">
            <v>EQUIPO DE AIRE ACONDICIONADO ASC2456GB</v>
          </cell>
          <cell r="C2029" t="str">
            <v>u</v>
          </cell>
          <cell r="D2029">
            <v>1051.32</v>
          </cell>
        </row>
        <row r="2030">
          <cell r="A2030" t="str">
            <v>90L</v>
          </cell>
          <cell r="B2030" t="str">
            <v>ESTACION DE TRABAJO EN "L"</v>
          </cell>
          <cell r="C2030" t="str">
            <v>u</v>
          </cell>
          <cell r="D2030">
            <v>167.85</v>
          </cell>
        </row>
        <row r="2031">
          <cell r="A2031" t="str">
            <v>92L</v>
          </cell>
          <cell r="B2031" t="str">
            <v>ESTRUCTURA MONOFASICA SUSPENSION "UP"</v>
          </cell>
          <cell r="C2031" t="str">
            <v>u</v>
          </cell>
          <cell r="D2031">
            <v>60.48</v>
          </cell>
        </row>
        <row r="2032">
          <cell r="A2032" t="str">
            <v>94L</v>
          </cell>
          <cell r="B2032" t="str">
            <v>ESTRUCTURA MONOFASICA TERMINAL "UR"</v>
          </cell>
          <cell r="C2032" t="str">
            <v>u</v>
          </cell>
          <cell r="D2032">
            <v>84.54</v>
          </cell>
        </row>
        <row r="2033">
          <cell r="A2033" t="str">
            <v>388L</v>
          </cell>
          <cell r="B2033" t="str">
            <v>ESTRUCTURA MONOFASICA TERMINAL "UR2"</v>
          </cell>
          <cell r="C2033" t="str">
            <v>u</v>
          </cell>
          <cell r="D2033">
            <v>134.13</v>
          </cell>
        </row>
        <row r="2034">
          <cell r="A2034" t="str">
            <v>978L</v>
          </cell>
          <cell r="B2034" t="str">
            <v>ESTRUCTURA MONOFASICA SUSPENSION VOLADO VP2</v>
          </cell>
          <cell r="C2034" t="str">
            <v>u</v>
          </cell>
          <cell r="D2034">
            <v>199.34</v>
          </cell>
        </row>
        <row r="2035">
          <cell r="A2035" t="str">
            <v>96L</v>
          </cell>
          <cell r="B2035" t="str">
            <v>ESTRUCTURA TRIFASICA DE SUSPENSION "CP"</v>
          </cell>
          <cell r="C2035" t="str">
            <v>u</v>
          </cell>
          <cell r="D2035">
            <v>127.61</v>
          </cell>
        </row>
        <row r="2036">
          <cell r="A2036" t="str">
            <v>508L</v>
          </cell>
          <cell r="B2036" t="str">
            <v>ESTRUCTURA MONOFASICA RETENSION VOLADO VR</v>
          </cell>
          <cell r="C2036" t="str">
            <v>u</v>
          </cell>
          <cell r="D2036">
            <v>280.48</v>
          </cell>
        </row>
        <row r="2037">
          <cell r="A2037" t="str">
            <v>510L</v>
          </cell>
          <cell r="B2037" t="str">
            <v>ESTRUCTURA MONOFASICA SUSPENSION VOLADO VP</v>
          </cell>
          <cell r="C2037" t="str">
            <v>u</v>
          </cell>
          <cell r="D2037">
            <v>135.99</v>
          </cell>
        </row>
        <row r="2038">
          <cell r="A2038" t="str">
            <v>530L</v>
          </cell>
          <cell r="B2038" t="str">
            <v>ESTRUCTURA TRIFASICA RETENSION VOLADO VR</v>
          </cell>
          <cell r="C2038" t="str">
            <v>u</v>
          </cell>
          <cell r="D2038">
            <v>371.82</v>
          </cell>
        </row>
        <row r="2039">
          <cell r="A2039" t="str">
            <v>532L</v>
          </cell>
          <cell r="B2039" t="str">
            <v>ESTRUCTURA TRIFASICA RETENSION VOLADO VP</v>
          </cell>
          <cell r="C2039" t="str">
            <v>u</v>
          </cell>
          <cell r="D2039">
            <v>193.93</v>
          </cell>
        </row>
        <row r="2040">
          <cell r="A2040" t="str">
            <v>534L</v>
          </cell>
          <cell r="B2040" t="str">
            <v>ESTRUCTURA TRIFASICA SUSPENSION CENTRADA CP</v>
          </cell>
          <cell r="C2040" t="str">
            <v>u</v>
          </cell>
          <cell r="D2040">
            <v>187.95</v>
          </cell>
        </row>
        <row r="2041">
          <cell r="A2041" t="str">
            <v>536L</v>
          </cell>
          <cell r="B2041" t="str">
            <v>ESTRUCTURA TRIFASICA RETENSION CENTRADA CR</v>
          </cell>
          <cell r="C2041" t="str">
            <v>u</v>
          </cell>
          <cell r="D2041">
            <v>343.37</v>
          </cell>
        </row>
        <row r="2042">
          <cell r="A2042" t="str">
            <v>552L</v>
          </cell>
          <cell r="B2042" t="str">
            <v>ESTRUCTURA TERMINAL TRIPOLAR 13.8 KV, EXTERIOR</v>
          </cell>
          <cell r="C2042" t="str">
            <v>u</v>
          </cell>
          <cell r="D2042">
            <v>1051.53</v>
          </cell>
        </row>
        <row r="2043">
          <cell r="A2043" t="str">
            <v>554L</v>
          </cell>
          <cell r="B2043" t="str">
            <v>ESTRUCTURA TRIFASICA RETENSION VOLADO VR2</v>
          </cell>
          <cell r="C2043" t="str">
            <v>u</v>
          </cell>
          <cell r="D2043">
            <v>538.98</v>
          </cell>
        </row>
        <row r="2044">
          <cell r="A2044" t="str">
            <v>636L</v>
          </cell>
          <cell r="B2044" t="str">
            <v>ESTRUCTURA SECCIONADOR TRIPOLAR</v>
          </cell>
          <cell r="C2044" t="str">
            <v>u</v>
          </cell>
          <cell r="D2044">
            <v>555.41999999999996</v>
          </cell>
        </row>
        <row r="2045">
          <cell r="A2045" t="str">
            <v>518L</v>
          </cell>
          <cell r="B2045" t="str">
            <v>ESTRUCTURA BAJA TENSION PREENSAMBLADO TB-S</v>
          </cell>
          <cell r="C2045" t="str">
            <v>u</v>
          </cell>
          <cell r="D2045">
            <v>48.01</v>
          </cell>
        </row>
        <row r="2046">
          <cell r="A2046" t="str">
            <v>520L</v>
          </cell>
          <cell r="B2046" t="str">
            <v>ESTRUCTURA BAJA TENSION PREENSAMBLADO TB-RS</v>
          </cell>
          <cell r="C2046" t="str">
            <v>u</v>
          </cell>
          <cell r="D2046">
            <v>68.97</v>
          </cell>
        </row>
        <row r="2047">
          <cell r="A2047" t="str">
            <v>522L</v>
          </cell>
          <cell r="B2047" t="str">
            <v>ESTRUCTURA BAJA TENSION PREENSAMBLADO TB-RD</v>
          </cell>
          <cell r="C2047" t="str">
            <v>u</v>
          </cell>
          <cell r="D2047">
            <v>93.02</v>
          </cell>
        </row>
        <row r="2048">
          <cell r="A2048" t="str">
            <v>408L</v>
          </cell>
          <cell r="B2048" t="str">
            <v>ESTRUCTURA SOPORTE TIPO PORTICO H</v>
          </cell>
          <cell r="C2048" t="str">
            <v>u</v>
          </cell>
          <cell r="D2048">
            <v>1157.58</v>
          </cell>
        </row>
        <row r="2049">
          <cell r="A2049" t="str">
            <v>280L</v>
          </cell>
          <cell r="B2049" t="str">
            <v>EXCAVACION DE HUECOS PARA POSTES</v>
          </cell>
          <cell r="C2049" t="str">
            <v>u</v>
          </cell>
          <cell r="D2049">
            <v>9.33</v>
          </cell>
        </row>
        <row r="2050">
          <cell r="A2050" t="str">
            <v>500L</v>
          </cell>
          <cell r="B2050" t="str">
            <v>EXCAVACION DE HUECOS PARA ANCLAJES</v>
          </cell>
          <cell r="C2050" t="str">
            <v>u</v>
          </cell>
          <cell r="D2050">
            <v>5.08</v>
          </cell>
        </row>
        <row r="2051">
          <cell r="A2051" t="str">
            <v>100L</v>
          </cell>
          <cell r="B2051" t="str">
            <v>FOCO INCANDECENTE 100 W.</v>
          </cell>
          <cell r="C2051" t="str">
            <v>u</v>
          </cell>
          <cell r="D2051">
            <v>1.7</v>
          </cell>
        </row>
        <row r="2052">
          <cell r="A2052" t="str">
            <v>102L</v>
          </cell>
          <cell r="B2052" t="str">
            <v>FOCO LUZ MIXTA 160W 220V</v>
          </cell>
          <cell r="C2052" t="str">
            <v>u</v>
          </cell>
          <cell r="D2052">
            <v>6.56</v>
          </cell>
        </row>
        <row r="2053">
          <cell r="A2053" t="str">
            <v>204L</v>
          </cell>
          <cell r="B2053" t="str">
            <v>FOCOS AHORRADORES 20 WATTS</v>
          </cell>
          <cell r="C2053" t="str">
            <v>u</v>
          </cell>
          <cell r="D2053">
            <v>4.57</v>
          </cell>
        </row>
        <row r="2054">
          <cell r="A2054" t="str">
            <v>104L</v>
          </cell>
          <cell r="B2054" t="str">
            <v>FOTOCELULA Y RELE DE ARRANQUE</v>
          </cell>
          <cell r="C2054" t="str">
            <v>u</v>
          </cell>
          <cell r="D2054">
            <v>70.58</v>
          </cell>
        </row>
        <row r="2055">
          <cell r="A2055" t="str">
            <v>106L</v>
          </cell>
          <cell r="B2055" t="str">
            <v>GABINETE PARA 4 MEDIDORES DE LUZ</v>
          </cell>
          <cell r="C2055" t="str">
            <v>u</v>
          </cell>
          <cell r="D2055">
            <v>57.29</v>
          </cell>
        </row>
        <row r="2056">
          <cell r="A2056" t="str">
            <v>282L</v>
          </cell>
          <cell r="B2056" t="str">
            <v>GABINETE 60x60x20 cm PARA CENTRO DE CARGA</v>
          </cell>
          <cell r="C2056" t="str">
            <v>u</v>
          </cell>
          <cell r="D2056">
            <v>103.65</v>
          </cell>
        </row>
        <row r="2057">
          <cell r="A2057" t="str">
            <v>108L</v>
          </cell>
          <cell r="B2057" t="str">
            <v>ILUMINACION CON CABLEADO SUBT.Y EMPOTRADO PTO</v>
          </cell>
          <cell r="C2057" t="str">
            <v>u</v>
          </cell>
          <cell r="D2057">
            <v>115.57</v>
          </cell>
        </row>
        <row r="2058">
          <cell r="A2058" t="str">
            <v>110L</v>
          </cell>
          <cell r="B2058" t="str">
            <v>ILUMINACION DECORATIVA COLGANTE TIPO OJO DE BUEY</v>
          </cell>
          <cell r="C2058" t="str">
            <v>u</v>
          </cell>
          <cell r="D2058">
            <v>71.56</v>
          </cell>
        </row>
        <row r="2059">
          <cell r="A2059" t="str">
            <v>112L</v>
          </cell>
          <cell r="B2059" t="str">
            <v>ILUMINACION DECORATIVA EMPOTRADA TIPO OJO DE BUEY</v>
          </cell>
          <cell r="C2059" t="str">
            <v>u</v>
          </cell>
          <cell r="D2059">
            <v>32.86</v>
          </cell>
        </row>
        <row r="2060">
          <cell r="A2060" t="str">
            <v>114L</v>
          </cell>
          <cell r="B2060" t="str">
            <v>ILUMINACION DE PARED TIPO APLIQUE MEDIA LUNA</v>
          </cell>
          <cell r="C2060" t="str">
            <v>u</v>
          </cell>
          <cell r="D2060">
            <v>18.34</v>
          </cell>
        </row>
        <row r="2061">
          <cell r="A2061" t="str">
            <v>116L</v>
          </cell>
          <cell r="B2061" t="str">
            <v>ILUMINACION EMPOTRADA EN PISO  PTO.</v>
          </cell>
          <cell r="C2061" t="str">
            <v>u</v>
          </cell>
          <cell r="D2061">
            <v>98.55</v>
          </cell>
        </row>
        <row r="2062">
          <cell r="A2062" t="str">
            <v>118L</v>
          </cell>
          <cell r="B2062" t="str">
            <v>ILUMINACION TIPO FLORESCENTE4*20W PARA CIELO FALSO</v>
          </cell>
          <cell r="C2062" t="str">
            <v>u</v>
          </cell>
          <cell r="D2062">
            <v>70.55</v>
          </cell>
        </row>
        <row r="2063">
          <cell r="A2063" t="str">
            <v>120L</v>
          </cell>
          <cell r="B2063" t="str">
            <v>ILUMINACION TIPO REFLECTOR 150W(OJO DE BUEY SOBRE)</v>
          </cell>
          <cell r="C2063" t="str">
            <v>u</v>
          </cell>
          <cell r="D2063">
            <v>114.68</v>
          </cell>
        </row>
        <row r="2064">
          <cell r="A2064" t="str">
            <v>122L</v>
          </cell>
          <cell r="B2064" t="str">
            <v>INSTALACION DE CAJA PARA MEDIDORES</v>
          </cell>
          <cell r="C2064" t="str">
            <v>u</v>
          </cell>
          <cell r="D2064">
            <v>77.86</v>
          </cell>
        </row>
        <row r="2065">
          <cell r="A2065" t="str">
            <v>124L</v>
          </cell>
          <cell r="B2065" t="str">
            <v>INSTALACION DE LUMINARIAS DE 100 W</v>
          </cell>
          <cell r="C2065" t="str">
            <v>u</v>
          </cell>
          <cell r="D2065">
            <v>139.80000000000001</v>
          </cell>
        </row>
        <row r="2066">
          <cell r="A2066" t="str">
            <v>126L</v>
          </cell>
          <cell r="B2066" t="str">
            <v>INSTALACION DE LUMINARIAS DE 150 W</v>
          </cell>
          <cell r="C2066" t="str">
            <v>u</v>
          </cell>
          <cell r="D2066">
            <v>170.12</v>
          </cell>
        </row>
        <row r="2067">
          <cell r="A2067" t="str">
            <v>128L</v>
          </cell>
          <cell r="B2067" t="str">
            <v>INSTALACION DE LUMINARIAS DE 250 W</v>
          </cell>
          <cell r="C2067" t="str">
            <v>u</v>
          </cell>
          <cell r="D2067">
            <v>253.1</v>
          </cell>
        </row>
        <row r="2068">
          <cell r="A2068" t="str">
            <v>642L</v>
          </cell>
          <cell r="B2068" t="str">
            <v>INSTALACION LUMINARIA MH-400W-240 VAC</v>
          </cell>
          <cell r="C2068" t="str">
            <v>u</v>
          </cell>
          <cell r="D2068">
            <v>507.3</v>
          </cell>
        </row>
        <row r="2069">
          <cell r="A2069" t="str">
            <v>644L</v>
          </cell>
          <cell r="B2069" t="str">
            <v>INSTALACION LUMINARIA MH-250W-240 VAC</v>
          </cell>
          <cell r="C2069" t="str">
            <v>u</v>
          </cell>
          <cell r="D2069">
            <v>489.6</v>
          </cell>
        </row>
        <row r="2070">
          <cell r="A2070" t="str">
            <v>646L</v>
          </cell>
          <cell r="B2070" t="str">
            <v>INSTALACION LUMINARIA MH-150W-240 VAC</v>
          </cell>
          <cell r="C2070" t="str">
            <v>u</v>
          </cell>
          <cell r="D2070">
            <v>471.9</v>
          </cell>
        </row>
        <row r="2071">
          <cell r="A2071" t="str">
            <v>130L</v>
          </cell>
          <cell r="B2071" t="str">
            <v>INSTALACION DE MANGERA 1 1/2"</v>
          </cell>
          <cell r="C2071" t="str">
            <v>m</v>
          </cell>
          <cell r="D2071">
            <v>3.81</v>
          </cell>
        </row>
        <row r="2072">
          <cell r="A2072" t="str">
            <v>132L</v>
          </cell>
          <cell r="B2072" t="str">
            <v>INSTALACION DE MANGUERA 2"</v>
          </cell>
          <cell r="C2072" t="str">
            <v>m</v>
          </cell>
          <cell r="D2072">
            <v>3.27</v>
          </cell>
        </row>
        <row r="2073">
          <cell r="A2073" t="str">
            <v>134L</v>
          </cell>
          <cell r="B2073" t="str">
            <v>INSTALACION DE TELEFONO PTO.</v>
          </cell>
          <cell r="C2073" t="str">
            <v>u</v>
          </cell>
          <cell r="D2073">
            <v>27.66</v>
          </cell>
        </row>
        <row r="2074">
          <cell r="A2074" t="str">
            <v>136L</v>
          </cell>
          <cell r="B2074" t="str">
            <v>INSTALACION DUCTOS PARA CABLEADO ELECT/ TELEFONICO</v>
          </cell>
          <cell r="C2074" t="str">
            <v>m</v>
          </cell>
          <cell r="D2074">
            <v>6.67</v>
          </cell>
        </row>
        <row r="2075">
          <cell r="A2075" t="str">
            <v>138L</v>
          </cell>
          <cell r="B2075" t="str">
            <v>INSTALACION TENSOR A TIERRA EN ALTA TENSION TTA</v>
          </cell>
          <cell r="C2075" t="str">
            <v>u</v>
          </cell>
          <cell r="D2075">
            <v>91.82</v>
          </cell>
        </row>
        <row r="2076">
          <cell r="A2076" t="str">
            <v>348L</v>
          </cell>
          <cell r="B2076" t="str">
            <v>INSTALACION TENSOR A TIERRA EN BAJA TENSION TTB</v>
          </cell>
          <cell r="C2076" t="str">
            <v>u</v>
          </cell>
          <cell r="D2076">
            <v>70.209999999999994</v>
          </cell>
        </row>
        <row r="2077">
          <cell r="A2077" t="str">
            <v>512L</v>
          </cell>
          <cell r="B2077" t="str">
            <v>INSTALACION TENSOR A TIERRA DOBLE TENSION TTC</v>
          </cell>
          <cell r="C2077" t="str">
            <v>u</v>
          </cell>
          <cell r="D2077">
            <v>125.46</v>
          </cell>
        </row>
        <row r="2078">
          <cell r="A2078" t="str">
            <v>558L</v>
          </cell>
          <cell r="B2078" t="str">
            <v>INSTALACION TENSOR FAROL EN ALTA TENSION TFA</v>
          </cell>
          <cell r="C2078" t="str">
            <v>u</v>
          </cell>
          <cell r="D2078">
            <v>105.67</v>
          </cell>
        </row>
        <row r="2079">
          <cell r="A2079" t="str">
            <v>560L</v>
          </cell>
          <cell r="B2079" t="str">
            <v>INSTALACION TENSOR FAROL DOBLE TENSION TFC</v>
          </cell>
          <cell r="C2079" t="str">
            <v>u</v>
          </cell>
          <cell r="D2079">
            <v>143.22999999999999</v>
          </cell>
        </row>
        <row r="2080">
          <cell r="A2080" t="str">
            <v>900L</v>
          </cell>
          <cell r="B2080" t="str">
            <v>INSTALACION TENSOR FAROL EN  BAJA TENSION TFB</v>
          </cell>
          <cell r="C2080" t="str">
            <v>u</v>
          </cell>
          <cell r="D2080">
            <v>105.67</v>
          </cell>
        </row>
        <row r="2081">
          <cell r="A2081" t="str">
            <v>538L</v>
          </cell>
          <cell r="B2081" t="str">
            <v>INSTALACION TENSOR POSTE A POSTE TTA</v>
          </cell>
          <cell r="C2081" t="str">
            <v>u</v>
          </cell>
          <cell r="D2081">
            <v>113.59</v>
          </cell>
        </row>
        <row r="2082">
          <cell r="A2082" t="str">
            <v>142L</v>
          </cell>
          <cell r="B2082" t="str">
            <v>INTERRUPTORES SIMPLE</v>
          </cell>
          <cell r="C2082" t="str">
            <v>u</v>
          </cell>
          <cell r="D2082">
            <v>5.08</v>
          </cell>
        </row>
        <row r="2083">
          <cell r="A2083" t="str">
            <v>140L</v>
          </cell>
          <cell r="B2083" t="str">
            <v>INTERRUPTORES DOBLES</v>
          </cell>
          <cell r="C2083" t="str">
            <v>u</v>
          </cell>
          <cell r="D2083">
            <v>6.62</v>
          </cell>
        </row>
        <row r="2084">
          <cell r="A2084" t="str">
            <v>144L</v>
          </cell>
          <cell r="B2084" t="str">
            <v>INTERRUPTORES TRIPLES</v>
          </cell>
          <cell r="C2084" t="str">
            <v>u</v>
          </cell>
          <cell r="D2084">
            <v>7.04</v>
          </cell>
        </row>
        <row r="2085">
          <cell r="A2085" t="str">
            <v>146L</v>
          </cell>
          <cell r="B2085" t="str">
            <v>LAMPARAS DE MERCURIO 250 W</v>
          </cell>
          <cell r="C2085" t="str">
            <v>u</v>
          </cell>
          <cell r="D2085">
            <v>214.03</v>
          </cell>
        </row>
        <row r="2086">
          <cell r="A2086" t="str">
            <v>148L</v>
          </cell>
          <cell r="B2086" t="str">
            <v>LAMPARAS IMAGE CON POSTE INCLUIDO</v>
          </cell>
          <cell r="C2086" t="str">
            <v>u</v>
          </cell>
          <cell r="D2086">
            <v>747.99</v>
          </cell>
        </row>
        <row r="2087">
          <cell r="A2087" t="str">
            <v>150L</v>
          </cell>
          <cell r="B2087" t="str">
            <v>LAMPARA H.G. 175W 220V COMPLETA INSTALADA</v>
          </cell>
          <cell r="C2087" t="str">
            <v>u</v>
          </cell>
          <cell r="D2087">
            <v>116.8</v>
          </cell>
        </row>
        <row r="2088">
          <cell r="A2088" t="str">
            <v>152L</v>
          </cell>
          <cell r="B2088" t="str">
            <v>LUMINARIA ORNAMENTAL 175 W TIPO PLATO</v>
          </cell>
          <cell r="C2088" t="str">
            <v>u</v>
          </cell>
          <cell r="D2088">
            <v>686.29</v>
          </cell>
        </row>
        <row r="2089">
          <cell r="A2089" t="str">
            <v>154L</v>
          </cell>
          <cell r="B2089" t="str">
            <v>LUMINARIA PARA ILUMINACION ORNAMENTAL INC. POSTE</v>
          </cell>
          <cell r="C2089" t="str">
            <v>u</v>
          </cell>
          <cell r="D2089">
            <v>185.99</v>
          </cell>
        </row>
        <row r="2090">
          <cell r="A2090" t="str">
            <v>328L</v>
          </cell>
          <cell r="B2090" t="str">
            <v>LUMINARIA ORNAMENTAL 100 W HALOGENADO,INC. POSTE</v>
          </cell>
          <cell r="C2090" t="str">
            <v>u</v>
          </cell>
          <cell r="D2090">
            <v>783.97</v>
          </cell>
        </row>
        <row r="2091">
          <cell r="A2091" t="str">
            <v>312L</v>
          </cell>
          <cell r="B2091" t="str">
            <v>LUMINARIA FLUORESCENTE EMPOTRABLE 3x32W</v>
          </cell>
          <cell r="C2091" t="str">
            <v>u</v>
          </cell>
          <cell r="D2091">
            <v>53.81</v>
          </cell>
        </row>
        <row r="2092">
          <cell r="A2092" t="str">
            <v>314L</v>
          </cell>
          <cell r="B2092" t="str">
            <v>LUMINARIA FLUORESCENTE EMPOTRABLE 2x32W</v>
          </cell>
          <cell r="C2092" t="str">
            <v>u</v>
          </cell>
          <cell r="D2092">
            <v>47.41</v>
          </cell>
        </row>
        <row r="2093">
          <cell r="A2093" t="str">
            <v>370L</v>
          </cell>
          <cell r="B2093" t="str">
            <v>LUMINARIA INDUSTRIAL TIPO CAMPANA 250 W HG</v>
          </cell>
          <cell r="C2093" t="str">
            <v>u</v>
          </cell>
          <cell r="D2093">
            <v>176.06</v>
          </cell>
        </row>
        <row r="2094">
          <cell r="A2094" t="str">
            <v>372L</v>
          </cell>
          <cell r="B2094" t="str">
            <v>LUMINARIA INDUSTRIAL TIPO CAMPANA 125 W HG</v>
          </cell>
          <cell r="C2094" t="str">
            <v>u</v>
          </cell>
          <cell r="D2094">
            <v>168.69</v>
          </cell>
        </row>
        <row r="2095">
          <cell r="A2095" t="str">
            <v>374L</v>
          </cell>
          <cell r="B2095" t="str">
            <v>LUMINARIA FLUORESCENTE HERMETICA 2x40 BAJA TEMPE.</v>
          </cell>
          <cell r="C2095" t="str">
            <v>u</v>
          </cell>
          <cell r="D2095">
            <v>56.6</v>
          </cell>
        </row>
        <row r="2096">
          <cell r="A2096" t="str">
            <v>976L</v>
          </cell>
          <cell r="B2096" t="str">
            <v>LUMINARIA DE NA 250 W-240VAC DOBLE NIVEL</v>
          </cell>
          <cell r="C2096" t="str">
            <v>u</v>
          </cell>
          <cell r="D2096">
            <v>428.09</v>
          </cell>
        </row>
        <row r="2097">
          <cell r="A2097" t="str">
            <v>376l</v>
          </cell>
          <cell r="B2097" t="str">
            <v>LUMINARIA TIPO COBRA 400 W NA COMPLETA</v>
          </cell>
          <cell r="C2097" t="str">
            <v>u</v>
          </cell>
          <cell r="D2097">
            <v>197.95</v>
          </cell>
        </row>
        <row r="2098">
          <cell r="A2098" t="str">
            <v>316L</v>
          </cell>
          <cell r="B2098" t="str">
            <v>LUMINARIA TIPO OJO DE BUEY</v>
          </cell>
          <cell r="C2098" t="str">
            <v>u</v>
          </cell>
          <cell r="D2098">
            <v>10.61</v>
          </cell>
        </row>
        <row r="2099">
          <cell r="A2099" t="str">
            <v>858L</v>
          </cell>
          <cell r="B2099" t="str">
            <v>LUMINARIA 150W MH 230 VAC-60 HZ</v>
          </cell>
          <cell r="C2099" t="str">
            <v>u</v>
          </cell>
          <cell r="D2099">
            <v>2075.12</v>
          </cell>
        </row>
        <row r="2100">
          <cell r="A2100" t="str">
            <v>874L</v>
          </cell>
          <cell r="B2100" t="str">
            <v>LUMINARIA REFLECTOR PARED 70 W</v>
          </cell>
          <cell r="C2100" t="str">
            <v>u</v>
          </cell>
          <cell r="D2100">
            <v>458.37</v>
          </cell>
        </row>
        <row r="2101">
          <cell r="A2101" t="str">
            <v>876L</v>
          </cell>
          <cell r="B2101" t="str">
            <v>LUMINARIA REFLECTOR FOCAL METAHALIDE 150 W</v>
          </cell>
          <cell r="C2101" t="str">
            <v>u</v>
          </cell>
          <cell r="D2101">
            <v>919.75</v>
          </cell>
        </row>
        <row r="2102">
          <cell r="A2102" t="str">
            <v>878L</v>
          </cell>
          <cell r="B2102" t="str">
            <v>LUMINARIA PROYECOTR LED 30 cm, 12 LED DINAMICO</v>
          </cell>
          <cell r="C2102" t="str">
            <v>u</v>
          </cell>
          <cell r="D2102">
            <v>524.45000000000005</v>
          </cell>
        </row>
        <row r="2103">
          <cell r="A2103" t="str">
            <v>904L</v>
          </cell>
          <cell r="B2103" t="str">
            <v>LUMINARIA DECORATIVA SIMPLE 150 W MH, C/BRAZO 6 m</v>
          </cell>
          <cell r="C2103" t="str">
            <v>u</v>
          </cell>
          <cell r="D2103">
            <v>2166.8200000000002</v>
          </cell>
        </row>
        <row r="2104">
          <cell r="A2104" t="str">
            <v>906L</v>
          </cell>
          <cell r="B2104" t="str">
            <v>LUMINARIA DECORATIVA SIMPLE 150 W MH, 6 m</v>
          </cell>
          <cell r="C2104" t="str">
            <v>u</v>
          </cell>
          <cell r="D2104">
            <v>663.51</v>
          </cell>
        </row>
        <row r="2105">
          <cell r="A2105" t="str">
            <v>960L</v>
          </cell>
          <cell r="B2105" t="str">
            <v>LUMINARIA DECORATIVA SIMPLE 150 W SAP 9 m</v>
          </cell>
          <cell r="C2105" t="str">
            <v>u</v>
          </cell>
          <cell r="D2105">
            <v>2473.62</v>
          </cell>
        </row>
        <row r="2106">
          <cell r="A2106" t="str">
            <v>962L</v>
          </cell>
          <cell r="B2106" t="str">
            <v>LUMINARIA DECORATIVA SIMPLE 150 W MH, 9 m</v>
          </cell>
          <cell r="C2106" t="str">
            <v>u</v>
          </cell>
          <cell r="D2106">
            <v>2591.62</v>
          </cell>
        </row>
        <row r="2107">
          <cell r="A2107" t="str">
            <v>914L</v>
          </cell>
          <cell r="B2107" t="str">
            <v>LUMINARIA PROYECTOR 150 W MH</v>
          </cell>
          <cell r="C2107" t="str">
            <v>u</v>
          </cell>
          <cell r="D2107">
            <v>596.83000000000004</v>
          </cell>
        </row>
        <row r="2108">
          <cell r="A2108" t="str">
            <v>916L</v>
          </cell>
          <cell r="B2108" t="str">
            <v>LUMINARIA PROYECTOR LED 30 cm 10 LED, INC. PROTECT</v>
          </cell>
          <cell r="C2108" t="str">
            <v>u</v>
          </cell>
          <cell r="D2108">
            <v>564.16</v>
          </cell>
        </row>
        <row r="2109">
          <cell r="A2109" t="str">
            <v>918L</v>
          </cell>
          <cell r="B2109" t="str">
            <v>LUMINARIA PROYECTOR LED MIDI INC. PROTECTOR</v>
          </cell>
          <cell r="C2109" t="str">
            <v>u</v>
          </cell>
          <cell r="D2109">
            <v>564.16</v>
          </cell>
        </row>
        <row r="2110">
          <cell r="A2110" t="str">
            <v>572L</v>
          </cell>
          <cell r="B2110" t="str">
            <v>LUMINARIA REFLECTOR EMPOTRADA PISO 70 W-240 V</v>
          </cell>
          <cell r="C2110" t="str">
            <v>u</v>
          </cell>
          <cell r="D2110">
            <v>453.65</v>
          </cell>
        </row>
        <row r="2111">
          <cell r="A2111" t="str">
            <v>574L</v>
          </cell>
          <cell r="B2111" t="str">
            <v>LUMINARIA REFLECTOR EMPOTRADA PISO 150 W-240V</v>
          </cell>
          <cell r="C2111" t="str">
            <v>u</v>
          </cell>
          <cell r="D2111">
            <v>512.65</v>
          </cell>
        </row>
        <row r="2112">
          <cell r="A2112" t="str">
            <v>576L</v>
          </cell>
          <cell r="B2112" t="str">
            <v>LUMINARIA PROYECTOR LED 30 cm, 10 LED x1.2 W</v>
          </cell>
          <cell r="C2112" t="str">
            <v>u</v>
          </cell>
          <cell r="D2112">
            <v>465.45</v>
          </cell>
        </row>
        <row r="2113">
          <cell r="A2113" t="str">
            <v>578L</v>
          </cell>
          <cell r="B2113" t="str">
            <v>LUMINARIA PROYECTOR LED 60 cm, 20 LEDx1.2 W</v>
          </cell>
          <cell r="C2113" t="str">
            <v>u</v>
          </cell>
          <cell r="D2113">
            <v>866.65</v>
          </cell>
        </row>
        <row r="2114">
          <cell r="A2114" t="str">
            <v>580L</v>
          </cell>
          <cell r="B2114" t="str">
            <v>LUMINARIA OJO DE BUEY 70 W HQI</v>
          </cell>
          <cell r="C2114" t="str">
            <v>u</v>
          </cell>
          <cell r="D2114">
            <v>87.05</v>
          </cell>
        </row>
        <row r="2115">
          <cell r="A2115" t="str">
            <v>318L</v>
          </cell>
          <cell r="B2115" t="str">
            <v>LUZ DE EMERGENCIA DOBLE</v>
          </cell>
          <cell r="C2115" t="str">
            <v>u</v>
          </cell>
          <cell r="D2115">
            <v>71.27</v>
          </cell>
        </row>
        <row r="2116">
          <cell r="A2116" t="str">
            <v>606L</v>
          </cell>
          <cell r="B2116" t="str">
            <v>MANGUERA FLEXIBLE 1/2"</v>
          </cell>
          <cell r="C2116" t="str">
            <v>m</v>
          </cell>
          <cell r="D2116">
            <v>0.51</v>
          </cell>
        </row>
        <row r="2117">
          <cell r="A2117" t="str">
            <v>938L</v>
          </cell>
          <cell r="B2117" t="str">
            <v>MANGUERA ELECTRICA1/2"</v>
          </cell>
          <cell r="C2117" t="str">
            <v>m</v>
          </cell>
          <cell r="D2117">
            <v>0.49</v>
          </cell>
        </row>
        <row r="2118">
          <cell r="A2118" t="str">
            <v>156L</v>
          </cell>
          <cell r="B2118" t="str">
            <v>MANGUERA FLEXIBLE d=1"</v>
          </cell>
          <cell r="C2118" t="str">
            <v>m</v>
          </cell>
          <cell r="D2118">
            <v>0.81</v>
          </cell>
        </row>
        <row r="2119">
          <cell r="A2119" t="str">
            <v>158L</v>
          </cell>
          <cell r="B2119" t="str">
            <v>MANGUERA NEGRA 3/4" TENDIDO (INST. ELECTRICAS)</v>
          </cell>
          <cell r="C2119" t="str">
            <v>m</v>
          </cell>
          <cell r="D2119">
            <v>0.51</v>
          </cell>
        </row>
        <row r="2120">
          <cell r="A2120" t="str">
            <v>206L</v>
          </cell>
          <cell r="B2120" t="str">
            <v>MANGUERA 3/4" PUNTO ELECTRICO  PTO</v>
          </cell>
          <cell r="C2120" t="str">
            <v>u</v>
          </cell>
          <cell r="D2120">
            <v>8.43</v>
          </cell>
        </row>
        <row r="2121">
          <cell r="A2121" t="str">
            <v>272L</v>
          </cell>
          <cell r="B2121" t="str">
            <v>MANGUERA NEGRA 2" REFORZADA (TENDIDO ELECTRICO)</v>
          </cell>
          <cell r="C2121" t="str">
            <v>m</v>
          </cell>
          <cell r="D2121">
            <v>1.98</v>
          </cell>
        </row>
        <row r="2122">
          <cell r="A2122" t="str">
            <v>160L</v>
          </cell>
          <cell r="B2122" t="str">
            <v>MANGUEREADO PUNTO ELECTRICO 1/2"  PTO</v>
          </cell>
          <cell r="C2122" t="str">
            <v>u</v>
          </cell>
          <cell r="D2122">
            <v>10.88</v>
          </cell>
        </row>
        <row r="2123">
          <cell r="A2123" t="str">
            <v>162L</v>
          </cell>
          <cell r="B2123" t="str">
            <v>MICROFONOS CON PEDESTAL DE MESA</v>
          </cell>
          <cell r="C2123" t="str">
            <v>u</v>
          </cell>
          <cell r="D2123">
            <v>138.77000000000001</v>
          </cell>
        </row>
        <row r="2124">
          <cell r="A2124" t="str">
            <v>164L</v>
          </cell>
          <cell r="B2124" t="str">
            <v>MONTAJE DE TRANSF, MONO. AUTOPROTEGIDO 5 KVA</v>
          </cell>
          <cell r="C2124" t="str">
            <v>u</v>
          </cell>
          <cell r="D2124">
            <v>1356.18</v>
          </cell>
        </row>
        <row r="2125">
          <cell r="A2125" t="str">
            <v>166L</v>
          </cell>
          <cell r="B2125" t="str">
            <v>MONTAJE DE TRANSF. MONO. AUTOPROTEGIDO 10 KVA</v>
          </cell>
          <cell r="C2125" t="str">
            <v>u</v>
          </cell>
          <cell r="D2125">
            <v>1577.43</v>
          </cell>
        </row>
        <row r="2126">
          <cell r="A2126" t="str">
            <v>168L</v>
          </cell>
          <cell r="B2126" t="str">
            <v>MONTAJE DE TRANSF, MONO. AUTOPROTEGIDO 15 KVA</v>
          </cell>
          <cell r="C2126" t="str">
            <v>u</v>
          </cell>
          <cell r="D2126">
            <v>1731.24</v>
          </cell>
        </row>
        <row r="2127">
          <cell r="A2127" t="str">
            <v>550L</v>
          </cell>
          <cell r="B2127" t="str">
            <v>MONTAJE DE TRANSF, MONO. AUTOPROTEGIDO 50 KVA</v>
          </cell>
          <cell r="C2127" t="str">
            <v>u</v>
          </cell>
          <cell r="D2127">
            <v>3131.44</v>
          </cell>
        </row>
        <row r="2128">
          <cell r="A2128" t="str">
            <v>170L</v>
          </cell>
          <cell r="B2128" t="str">
            <v>MONTAJE DE TRANSF, MONO. AUTOPROTEGIDO 75 KVA</v>
          </cell>
          <cell r="C2128" t="str">
            <v>u</v>
          </cell>
          <cell r="D2128">
            <v>3549.7</v>
          </cell>
        </row>
        <row r="2129">
          <cell r="A2129" t="str">
            <v>970L</v>
          </cell>
          <cell r="B2129" t="str">
            <v>MONTAJE DE TRANSF. MONO. AUTOPROTEGIDO 37.5 KVA</v>
          </cell>
          <cell r="C2129" t="str">
            <v>u</v>
          </cell>
          <cell r="D2129">
            <v>2899.54</v>
          </cell>
        </row>
        <row r="2130">
          <cell r="A2130" t="str">
            <v>400L</v>
          </cell>
          <cell r="B2130" t="str">
            <v>MONTAJE DE TRANSF. TRIFASICO AUTOPROTEGIDO 100 KVA</v>
          </cell>
          <cell r="C2130" t="str">
            <v>u</v>
          </cell>
          <cell r="D2130">
            <v>6912.91</v>
          </cell>
        </row>
        <row r="2131">
          <cell r="A2131" t="str">
            <v>172L</v>
          </cell>
          <cell r="B2131" t="str">
            <v>PARLANTES</v>
          </cell>
          <cell r="C2131" t="str">
            <v>u</v>
          </cell>
          <cell r="D2131">
            <v>224.32</v>
          </cell>
        </row>
        <row r="2132">
          <cell r="A2132" t="str">
            <v>406L</v>
          </cell>
          <cell r="B2132" t="str">
            <v>PARARRAYOS 10 KV, CON PERNOS SUJECION</v>
          </cell>
          <cell r="C2132" t="str">
            <v>u</v>
          </cell>
          <cell r="D2132">
            <v>79.89</v>
          </cell>
        </row>
        <row r="2133">
          <cell r="A2133" t="str">
            <v>406LS</v>
          </cell>
          <cell r="B2133" t="str">
            <v>PARARRAYOS 15 KV, CON PERNOS SUJECION</v>
          </cell>
          <cell r="C2133" t="str">
            <v>u</v>
          </cell>
          <cell r="D2133">
            <v>100.35</v>
          </cell>
        </row>
        <row r="2134">
          <cell r="A2134" t="str">
            <v>174L</v>
          </cell>
          <cell r="B2134" t="str">
            <v>POSTES ORNAMENTALES DE 2 BOMBILLOS 125 W</v>
          </cell>
          <cell r="C2134" t="str">
            <v>u</v>
          </cell>
          <cell r="D2134">
            <v>199.22</v>
          </cell>
        </row>
        <row r="2135">
          <cell r="A2135" t="str">
            <v>288L</v>
          </cell>
          <cell r="B2135" t="str">
            <v>POSTES ORNAMENTALES</v>
          </cell>
          <cell r="C2135" t="str">
            <v>u</v>
          </cell>
          <cell r="D2135">
            <v>201.25</v>
          </cell>
        </row>
        <row r="2136">
          <cell r="A2136" t="str">
            <v>176L</v>
          </cell>
          <cell r="B2136" t="str">
            <v>POSTE DE ALUMB. PUBLICO 9m INSTALADO</v>
          </cell>
          <cell r="C2136" t="str">
            <v>u</v>
          </cell>
          <cell r="D2136">
            <v>380.28</v>
          </cell>
        </row>
        <row r="2137">
          <cell r="A2137" t="str">
            <v>178L</v>
          </cell>
          <cell r="B2137" t="str">
            <v>POSTE DE MADERA TRATADA d=12 cm</v>
          </cell>
          <cell r="C2137" t="str">
            <v>m</v>
          </cell>
          <cell r="D2137">
            <v>3.32</v>
          </cell>
        </row>
        <row r="2138">
          <cell r="A2138" t="str">
            <v>180L</v>
          </cell>
          <cell r="B2138" t="str">
            <v>POSTE DE MADERA TRATADA d=8 cm</v>
          </cell>
          <cell r="C2138" t="str">
            <v>m</v>
          </cell>
          <cell r="D2138">
            <v>2.11</v>
          </cell>
        </row>
        <row r="2139">
          <cell r="A2139" t="str">
            <v>284L</v>
          </cell>
          <cell r="B2139" t="str">
            <v>POZOS DE REVISION PARA INSTALACIONES ELECTRICAS</v>
          </cell>
          <cell r="C2139" t="str">
            <v>u</v>
          </cell>
          <cell r="D2139">
            <v>158.26</v>
          </cell>
        </row>
        <row r="2140">
          <cell r="A2140" t="str">
            <v>810L</v>
          </cell>
          <cell r="B2140" t="str">
            <v>POZOS REVISION MT-BT-AP CON TAPA H.A. 0.8x0.8x1.3m</v>
          </cell>
          <cell r="C2140" t="str">
            <v>u</v>
          </cell>
          <cell r="D2140">
            <v>296.04000000000002</v>
          </cell>
        </row>
        <row r="2141">
          <cell r="A2141" t="str">
            <v>866L</v>
          </cell>
          <cell r="B2141" t="str">
            <v>POZO REVISION SISTEMA COMUNICACIONES0.50x0.50x1.0m</v>
          </cell>
          <cell r="C2141" t="str">
            <v>u</v>
          </cell>
          <cell r="D2141">
            <v>110.39</v>
          </cell>
        </row>
        <row r="2142">
          <cell r="A2142" t="str">
            <v>182L</v>
          </cell>
          <cell r="B2142" t="str">
            <v>PROTECCION PARA FOCOS ( METALICO )</v>
          </cell>
          <cell r="C2142" t="str">
            <v>u</v>
          </cell>
          <cell r="D2142">
            <v>6.7</v>
          </cell>
        </row>
        <row r="2143">
          <cell r="A2143" t="str">
            <v>184L</v>
          </cell>
          <cell r="B2143" t="str">
            <v>PROYECTOR PARA COMPUTADOR</v>
          </cell>
          <cell r="C2143" t="str">
            <v>u</v>
          </cell>
          <cell r="D2143">
            <v>1631.35</v>
          </cell>
        </row>
        <row r="2144">
          <cell r="A2144" t="str">
            <v>186L</v>
          </cell>
          <cell r="B2144" t="str">
            <v>PUNTO ILUMINACION   PTO</v>
          </cell>
          <cell r="C2144" t="str">
            <v>u</v>
          </cell>
          <cell r="D2144">
            <v>43.9</v>
          </cell>
        </row>
        <row r="2145">
          <cell r="A2145" t="str">
            <v>188L</v>
          </cell>
          <cell r="B2145" t="str">
            <v>PUNTO TOMACORRIENTE DOBLE 110 V  PTO.</v>
          </cell>
          <cell r="C2145" t="str">
            <v>u</v>
          </cell>
          <cell r="D2145">
            <v>41.29</v>
          </cell>
        </row>
        <row r="2146">
          <cell r="A2146" t="str">
            <v>300L</v>
          </cell>
          <cell r="B2146" t="str">
            <v>PUNTO TOMACORRIENTE 110V DOBLE PARA PISO</v>
          </cell>
          <cell r="C2146" t="str">
            <v>u</v>
          </cell>
          <cell r="D2146">
            <v>64.66</v>
          </cell>
        </row>
        <row r="2147">
          <cell r="A2147" t="str">
            <v>320L</v>
          </cell>
          <cell r="B2147" t="str">
            <v>PUNTO DE SALIDA DE AUDIO  PTO</v>
          </cell>
          <cell r="C2147" t="str">
            <v>u</v>
          </cell>
          <cell r="D2147">
            <v>53.04</v>
          </cell>
        </row>
        <row r="2148">
          <cell r="A2148" t="str">
            <v>322L</v>
          </cell>
          <cell r="B2148" t="str">
            <v>PUNTO DE SALIDA DE VIDEO  PTO</v>
          </cell>
          <cell r="C2148" t="str">
            <v>u</v>
          </cell>
          <cell r="D2148">
            <v>40.19</v>
          </cell>
        </row>
        <row r="2149">
          <cell r="A2149" t="str">
            <v>190L</v>
          </cell>
          <cell r="B2149" t="str">
            <v>PUNTO LUMINARIA DECORATIVA SALIDA  PTO</v>
          </cell>
          <cell r="C2149" t="str">
            <v>u</v>
          </cell>
          <cell r="D2149">
            <v>35.92</v>
          </cell>
        </row>
        <row r="2150">
          <cell r="A2150" t="str">
            <v>192L</v>
          </cell>
          <cell r="B2150" t="str">
            <v>PUNTO LUMINARIA FLUORESCENTE 2x40 W  PTO</v>
          </cell>
          <cell r="C2150" t="str">
            <v>u</v>
          </cell>
          <cell r="D2150">
            <v>57.77</v>
          </cell>
        </row>
        <row r="2151">
          <cell r="A2151" t="str">
            <v>194L</v>
          </cell>
          <cell r="B2151" t="str">
            <v>PUNTOS ELECTRICOS ESPECIALES PTO</v>
          </cell>
          <cell r="C2151" t="str">
            <v>u</v>
          </cell>
          <cell r="D2151">
            <v>53.97</v>
          </cell>
        </row>
        <row r="2152">
          <cell r="A2152" t="str">
            <v>638L</v>
          </cell>
          <cell r="B2152" t="str">
            <v>PUNTA INTERNA MT 13.8 KV</v>
          </cell>
          <cell r="C2152" t="str">
            <v>u</v>
          </cell>
          <cell r="D2152">
            <v>161.27000000000001</v>
          </cell>
        </row>
        <row r="2153">
          <cell r="A2153" t="str">
            <v>424L</v>
          </cell>
          <cell r="B2153" t="str">
            <v>RADAR PARA CONTROL NIVEL DE AGUA</v>
          </cell>
          <cell r="C2153" t="str">
            <v>u</v>
          </cell>
          <cell r="D2153">
            <v>19.489999999999998</v>
          </cell>
        </row>
        <row r="2154">
          <cell r="A2154" t="str">
            <v>196L</v>
          </cell>
          <cell r="B2154" t="str">
            <v>REFLECTORES DE MERCURIO HALOGENADO</v>
          </cell>
          <cell r="C2154" t="str">
            <v>u</v>
          </cell>
          <cell r="D2154">
            <v>183.28</v>
          </cell>
        </row>
        <row r="2155">
          <cell r="A2155" t="str">
            <v>198L</v>
          </cell>
          <cell r="B2155" t="str">
            <v>REPARACION-INSTALACION ENERGIA ELECTRICA (Global)</v>
          </cell>
          <cell r="C2155" t="str">
            <v>u</v>
          </cell>
          <cell r="D2155">
            <v>207.44</v>
          </cell>
        </row>
        <row r="2156">
          <cell r="A2156" t="str">
            <v>200L</v>
          </cell>
          <cell r="B2156" t="str">
            <v>RETIRO DE LUMINARIAS</v>
          </cell>
          <cell r="C2156" t="str">
            <v>u</v>
          </cell>
          <cell r="D2156">
            <v>8.9700000000000006</v>
          </cell>
        </row>
        <row r="2157">
          <cell r="A2157" t="str">
            <v>362L</v>
          </cell>
          <cell r="B2157" t="str">
            <v>REUBICACION SISTEMA AIRE ACONDICIONADO TIPO SPLIT</v>
          </cell>
          <cell r="C2157" t="str">
            <v>u</v>
          </cell>
          <cell r="D2157">
            <v>517.03</v>
          </cell>
        </row>
        <row r="2158">
          <cell r="A2158" t="str">
            <v>202L</v>
          </cell>
          <cell r="B2158" t="str">
            <v>SALIDA ESPECIAL 220 V (PTO)</v>
          </cell>
          <cell r="C2158" t="str">
            <v>u</v>
          </cell>
          <cell r="D2158">
            <v>36.28</v>
          </cell>
        </row>
        <row r="2159">
          <cell r="A2159" t="str">
            <v>350L</v>
          </cell>
          <cell r="B2159" t="str">
            <v>SUM-INST AIRE ACONDICIONADO 60000 BTU(inc cableado</v>
          </cell>
          <cell r="C2159" t="str">
            <v>u</v>
          </cell>
          <cell r="D2159">
            <v>4235.7299999999996</v>
          </cell>
        </row>
        <row r="2160">
          <cell r="A2160" t="str">
            <v>386L</v>
          </cell>
          <cell r="B2160" t="str">
            <v>SECCIONADOR 15KV-100 A CON TIRAFUSIBLE 5A-H (MONO)</v>
          </cell>
          <cell r="C2160" t="str">
            <v>u</v>
          </cell>
          <cell r="D2160">
            <v>143.27000000000001</v>
          </cell>
        </row>
        <row r="2161">
          <cell r="A2161" t="str">
            <v>402L</v>
          </cell>
          <cell r="B2161" t="str">
            <v>SECCIONADOR 15KV-100 A CON TIRAFUSIBLE 5A-H(TRIFA)</v>
          </cell>
          <cell r="C2161" t="str">
            <v>u</v>
          </cell>
          <cell r="D2161">
            <v>369.85</v>
          </cell>
        </row>
        <row r="2162">
          <cell r="A2162" t="str">
            <v>526L</v>
          </cell>
          <cell r="B2162" t="str">
            <v>SECCIONADOR 15KV-100A CON TIRAFUSIBLE 10A-K TRIFA.</v>
          </cell>
          <cell r="C2162" t="str">
            <v>u</v>
          </cell>
          <cell r="D2162">
            <v>383.12</v>
          </cell>
        </row>
        <row r="2163">
          <cell r="A2163" t="str">
            <v>528L</v>
          </cell>
          <cell r="B2163" t="str">
            <v>SECCIONADOR 15KV-200A CON TIRAFUSIBLE 12A-K TRIFA.</v>
          </cell>
          <cell r="C2163" t="str">
            <v>u</v>
          </cell>
          <cell r="D2163">
            <v>645.97</v>
          </cell>
        </row>
        <row r="2164">
          <cell r="A2164" t="str">
            <v>208L</v>
          </cell>
          <cell r="B2164" t="str">
            <v>TABLERO DE CONTROL 2 PUNTOS</v>
          </cell>
          <cell r="C2164" t="str">
            <v>u</v>
          </cell>
          <cell r="D2164">
            <v>66.510000000000005</v>
          </cell>
        </row>
        <row r="2165">
          <cell r="A2165" t="str">
            <v>210L</v>
          </cell>
          <cell r="B2165" t="str">
            <v>TABLERO DE CONTROL 4 PUNTOS</v>
          </cell>
          <cell r="C2165" t="str">
            <v>u</v>
          </cell>
          <cell r="D2165">
            <v>71.14</v>
          </cell>
        </row>
        <row r="2166">
          <cell r="A2166" t="str">
            <v>212L</v>
          </cell>
          <cell r="B2166" t="str">
            <v>TABLERO DE CONTROL 6 PUNTOS</v>
          </cell>
          <cell r="C2166" t="str">
            <v>u</v>
          </cell>
          <cell r="D2166">
            <v>94.53</v>
          </cell>
        </row>
        <row r="2167">
          <cell r="A2167" t="str">
            <v>214L</v>
          </cell>
          <cell r="B2167" t="str">
            <v>TABLERO DE CONTROL 8 PUNTOS</v>
          </cell>
          <cell r="C2167" t="str">
            <v>u</v>
          </cell>
          <cell r="D2167">
            <v>111.77</v>
          </cell>
        </row>
        <row r="2168">
          <cell r="A2168" t="str">
            <v>216L</v>
          </cell>
          <cell r="B2168" t="str">
            <v>TABLERO DE CONTROL 12 PUNTOS</v>
          </cell>
          <cell r="C2168" t="str">
            <v>u</v>
          </cell>
          <cell r="D2168">
            <v>168.93</v>
          </cell>
        </row>
        <row r="2169">
          <cell r="A2169" t="str">
            <v>218L</v>
          </cell>
          <cell r="B2169" t="str">
            <v>TABLERO DE CONTROL 16 PUNTOS</v>
          </cell>
          <cell r="C2169" t="str">
            <v>u</v>
          </cell>
          <cell r="D2169">
            <v>196.94</v>
          </cell>
        </row>
        <row r="2170">
          <cell r="A2170" t="str">
            <v>220L</v>
          </cell>
          <cell r="B2170" t="str">
            <v>TABLERO DE CONTROL 20 PUNTOS</v>
          </cell>
          <cell r="C2170" t="str">
            <v>u</v>
          </cell>
          <cell r="D2170">
            <v>209.41</v>
          </cell>
        </row>
        <row r="2171">
          <cell r="A2171" t="str">
            <v>222L</v>
          </cell>
          <cell r="B2171" t="str">
            <v>TABLERO DE CONTROL 30 PUNTOS</v>
          </cell>
          <cell r="C2171" t="str">
            <v>u</v>
          </cell>
          <cell r="D2171">
            <v>311.26</v>
          </cell>
        </row>
        <row r="2172">
          <cell r="A2172" t="str">
            <v>224L</v>
          </cell>
          <cell r="B2172" t="str">
            <v>TABLERO DE CONTROL PRINCIPAL 60*50*20 cm</v>
          </cell>
          <cell r="C2172" t="str">
            <v>u</v>
          </cell>
          <cell r="D2172">
            <v>272.2</v>
          </cell>
        </row>
        <row r="2173">
          <cell r="A2173" t="str">
            <v>226L</v>
          </cell>
          <cell r="B2173" t="str">
            <v>TABLERO DE CONTROL (INSTALACION)</v>
          </cell>
          <cell r="C2173" t="str">
            <v>u</v>
          </cell>
          <cell r="D2173">
            <v>32.869999999999997</v>
          </cell>
        </row>
        <row r="2174">
          <cell r="A2174" t="str">
            <v>228L</v>
          </cell>
          <cell r="B2174" t="str">
            <v>TABLERO DE DISTRIBUCION PRINCIPAL 1.50x0.60x0.40m</v>
          </cell>
          <cell r="C2174" t="str">
            <v>u</v>
          </cell>
          <cell r="D2174">
            <v>341.14</v>
          </cell>
        </row>
        <row r="2175">
          <cell r="A2175" t="str">
            <v>414L</v>
          </cell>
          <cell r="B2175" t="str">
            <v>TABLERO DE DISTRIBUCION PRINCIPAL 1.00x0.80x0.30m</v>
          </cell>
          <cell r="C2175" t="str">
            <v>u</v>
          </cell>
          <cell r="D2175">
            <v>1715.95</v>
          </cell>
        </row>
        <row r="2176">
          <cell r="A2176" t="str">
            <v>894L</v>
          </cell>
          <cell r="B2176" t="str">
            <v>TABLERO CON CELDAS M.T.</v>
          </cell>
          <cell r="C2176" t="str">
            <v>u</v>
          </cell>
          <cell r="D2176">
            <v>11977.14</v>
          </cell>
        </row>
        <row r="2177">
          <cell r="A2177" t="str">
            <v>608L</v>
          </cell>
          <cell r="B2177" t="str">
            <v>TABLERO CON CELDAS M.T. INC. EQUIPOS</v>
          </cell>
          <cell r="C2177" t="str">
            <v>u</v>
          </cell>
          <cell r="D2177">
            <v>37464.129999999997</v>
          </cell>
        </row>
        <row r="2178">
          <cell r="A2178" t="str">
            <v>352L</v>
          </cell>
          <cell r="B2178" t="str">
            <v>TABLERO DE CONTROL PARA BOMBA SUMERGIBLE 5 HP</v>
          </cell>
          <cell r="C2178" t="str">
            <v>u</v>
          </cell>
          <cell r="D2178">
            <v>337.11</v>
          </cell>
        </row>
        <row r="2179">
          <cell r="A2179" t="str">
            <v>862L</v>
          </cell>
          <cell r="B2179" t="str">
            <v>TABLERO TRIFASICO DE DISTRIBUCION PARA MEDIDORES</v>
          </cell>
          <cell r="C2179" t="str">
            <v>u</v>
          </cell>
          <cell r="D2179">
            <v>196.8</v>
          </cell>
        </row>
        <row r="2180">
          <cell r="A2180" t="str">
            <v>426L</v>
          </cell>
          <cell r="B2180" t="str">
            <v>TABLERO DE CONTROL PARA BOMBA 3 HP</v>
          </cell>
          <cell r="C2180" t="str">
            <v>u</v>
          </cell>
          <cell r="D2180">
            <v>328.49</v>
          </cell>
        </row>
        <row r="2181">
          <cell r="A2181" t="str">
            <v>426LS</v>
          </cell>
          <cell r="B2181" t="str">
            <v>TABLERO DE COMUNICACIONES</v>
          </cell>
          <cell r="C2181" t="str">
            <v>u</v>
          </cell>
          <cell r="D2181">
            <v>196.26</v>
          </cell>
        </row>
        <row r="2182">
          <cell r="A2182" t="str">
            <v>230L</v>
          </cell>
          <cell r="B2182" t="str">
            <v>TELEFONOS DIGITAL (20 SALIDAS)</v>
          </cell>
          <cell r="C2182" t="str">
            <v>u</v>
          </cell>
          <cell r="D2182">
            <v>472.3</v>
          </cell>
        </row>
        <row r="2183">
          <cell r="A2183" t="str">
            <v>232L</v>
          </cell>
          <cell r="B2183" t="str">
            <v>TENDIDO CONDUCTOR 2x12 INTERIOR POSTES PLASTIPLOMO</v>
          </cell>
          <cell r="C2183" t="str">
            <v>m</v>
          </cell>
          <cell r="D2183">
            <v>1.42</v>
          </cell>
        </row>
        <row r="2184">
          <cell r="A2184" t="str">
            <v>234L</v>
          </cell>
          <cell r="B2184" t="str">
            <v>TENDIDO DE CONDUCTOR 1# No. 2 TTU</v>
          </cell>
          <cell r="C2184" t="str">
            <v>m</v>
          </cell>
          <cell r="D2184">
            <v>5.13</v>
          </cell>
        </row>
        <row r="2185">
          <cell r="A2185" t="str">
            <v>234LS</v>
          </cell>
          <cell r="B2185" t="str">
            <v>TENDIDO DE CONDUCTOR 3# No. 2 TTU</v>
          </cell>
          <cell r="C2185" t="str">
            <v>m</v>
          </cell>
          <cell r="D2185">
            <v>14.7</v>
          </cell>
        </row>
        <row r="2186">
          <cell r="A2186" t="str">
            <v>236L</v>
          </cell>
          <cell r="B2186" t="str">
            <v>TENDIDO DE CONDUCTOR 1# No. 4 TTU</v>
          </cell>
          <cell r="C2186" t="str">
            <v>m</v>
          </cell>
          <cell r="D2186">
            <v>3.5</v>
          </cell>
        </row>
        <row r="2187">
          <cell r="A2187" t="str">
            <v>286L</v>
          </cell>
          <cell r="B2187" t="str">
            <v>TENDIDO DE CONDUCTOR 1# No. 6 TTU</v>
          </cell>
          <cell r="C2187" t="str">
            <v>m</v>
          </cell>
          <cell r="D2187">
            <v>2.4700000000000002</v>
          </cell>
        </row>
        <row r="2188">
          <cell r="A2188" t="str">
            <v>800L</v>
          </cell>
          <cell r="B2188" t="str">
            <v>TENDIDO DE CONDUCTOR 2# No. 6 TTU</v>
          </cell>
          <cell r="C2188" t="str">
            <v>m</v>
          </cell>
          <cell r="D2188">
            <v>5.56</v>
          </cell>
        </row>
        <row r="2189">
          <cell r="A2189" t="str">
            <v>238L</v>
          </cell>
          <cell r="B2189" t="str">
            <v>TENDIDO DE CONDUCTOR 1# No. 8 TTU</v>
          </cell>
          <cell r="C2189" t="str">
            <v>m</v>
          </cell>
          <cell r="D2189">
            <v>1.73</v>
          </cell>
        </row>
        <row r="2190">
          <cell r="A2190" t="str">
            <v>240L</v>
          </cell>
          <cell r="B2190" t="str">
            <v>TENDIDO DE CONDUCTOR 1# No. 8 AWG, THW</v>
          </cell>
          <cell r="C2190" t="str">
            <v>m</v>
          </cell>
          <cell r="D2190">
            <v>1.91</v>
          </cell>
        </row>
        <row r="2191">
          <cell r="A2191" t="str">
            <v>302L</v>
          </cell>
          <cell r="B2191" t="str">
            <v>TENDIDO DE CONDUCTOR 2# No. 12 TW-AWG</v>
          </cell>
          <cell r="C2191" t="str">
            <v>m</v>
          </cell>
          <cell r="D2191">
            <v>1.63</v>
          </cell>
        </row>
        <row r="2192">
          <cell r="A2192" t="str">
            <v>872L</v>
          </cell>
          <cell r="B2192" t="str">
            <v>TENDIDO DE CONDUCTOR 2# No. 8 TTU</v>
          </cell>
          <cell r="C2192" t="str">
            <v>m</v>
          </cell>
          <cell r="D2192">
            <v>3</v>
          </cell>
        </row>
        <row r="2193">
          <cell r="A2193" t="str">
            <v>304L</v>
          </cell>
          <cell r="B2193" t="str">
            <v>TENDIDO DE CONDUCTOR TW 2#10+1#14TW-AWG</v>
          </cell>
          <cell r="C2193" t="str">
            <v>m</v>
          </cell>
          <cell r="D2193">
            <v>2.46</v>
          </cell>
        </row>
        <row r="2194">
          <cell r="A2194" t="str">
            <v>306L</v>
          </cell>
          <cell r="B2194" t="str">
            <v>TENDIDO DE CONDUCTOR 3#1/0TW+1#2 Cu DESNUDO</v>
          </cell>
          <cell r="C2194" t="str">
            <v>m</v>
          </cell>
          <cell r="D2194">
            <v>30.06</v>
          </cell>
        </row>
        <row r="2195">
          <cell r="A2195" t="str">
            <v>308L</v>
          </cell>
          <cell r="B2195" t="str">
            <v>TENDIDO DE CONDUCTOR 3#4 TW+1#4 Cu DESNUDO</v>
          </cell>
          <cell r="C2195" t="str">
            <v>m</v>
          </cell>
          <cell r="D2195">
            <v>14.97</v>
          </cell>
        </row>
        <row r="2196">
          <cell r="A2196" t="str">
            <v>378L</v>
          </cell>
          <cell r="B2196" t="str">
            <v>TENDIDO DE CONDUCTOR 3#2/0+1/0 TTU</v>
          </cell>
          <cell r="C2196" t="str">
            <v>m</v>
          </cell>
          <cell r="D2196">
            <v>35.159999999999997</v>
          </cell>
        </row>
        <row r="2197">
          <cell r="A2197" t="str">
            <v>410L</v>
          </cell>
          <cell r="B2197" t="str">
            <v>TENDIDO DE CONDUCTOR 3#300 MCM TTU+250 MCM TTU</v>
          </cell>
          <cell r="C2197" t="str">
            <v>m</v>
          </cell>
          <cell r="D2197">
            <v>88.8</v>
          </cell>
        </row>
        <row r="2198">
          <cell r="A2198" t="str">
            <v>888L</v>
          </cell>
          <cell r="B2198" t="str">
            <v>TENDIDO DE CONDUCTOR 3#4/0 TTU</v>
          </cell>
          <cell r="C2198" t="str">
            <v>m</v>
          </cell>
          <cell r="D2198">
            <v>43.59</v>
          </cell>
        </row>
        <row r="2199">
          <cell r="A2199" t="str">
            <v>890L</v>
          </cell>
          <cell r="B2199" t="str">
            <v>TENDIDO DE CONDUCTOR MT. APANTALLADO 250 MC</v>
          </cell>
          <cell r="C2199" t="str">
            <v>m</v>
          </cell>
          <cell r="D2199">
            <v>51.8</v>
          </cell>
        </row>
        <row r="2200">
          <cell r="A2200" t="str">
            <v>540L</v>
          </cell>
          <cell r="B2200" t="str">
            <v>TENDIDO DE CONDUCTOR UNIPOLAR 15 KV APANTALLADO #2</v>
          </cell>
          <cell r="C2200" t="str">
            <v>m</v>
          </cell>
          <cell r="D2200">
            <v>11.66</v>
          </cell>
        </row>
        <row r="2201">
          <cell r="A2201" t="str">
            <v>242L</v>
          </cell>
          <cell r="B2201" t="str">
            <v>TENDIDO DE TUBO RIGIDO 1 1/2" DOBLE</v>
          </cell>
          <cell r="C2201" t="str">
            <v>m</v>
          </cell>
          <cell r="D2201">
            <v>9.06</v>
          </cell>
        </row>
        <row r="2202">
          <cell r="A2202" t="str">
            <v>244L</v>
          </cell>
          <cell r="B2202" t="str">
            <v>TENDIDO Y REGULADO DE CONDUCTOR No. 2 5005</v>
          </cell>
          <cell r="C2202" t="str">
            <v>m</v>
          </cell>
          <cell r="D2202">
            <v>0.71</v>
          </cell>
        </row>
        <row r="2203">
          <cell r="A2203" t="str">
            <v>246L</v>
          </cell>
          <cell r="B2203" t="str">
            <v>TENDIDO Y REGULADO DE CONDUCTOR No. 4 5005</v>
          </cell>
          <cell r="C2203" t="str">
            <v>m</v>
          </cell>
          <cell r="D2203">
            <v>0.47</v>
          </cell>
        </row>
        <row r="2204">
          <cell r="A2204" t="str">
            <v>354L</v>
          </cell>
          <cell r="B2204" t="str">
            <v>TENDIDO Y REGULADO DE CABLE TRIPLEX 3#2 ASCR</v>
          </cell>
          <cell r="C2204" t="str">
            <v>m</v>
          </cell>
          <cell r="D2204">
            <v>2.14</v>
          </cell>
        </row>
        <row r="2205">
          <cell r="A2205" t="str">
            <v>380L</v>
          </cell>
          <cell r="B2205" t="str">
            <v>TENDIDO Y REGULADO DE CABLE TRIPLEX 3#4</v>
          </cell>
          <cell r="C2205" t="str">
            <v>m</v>
          </cell>
          <cell r="D2205">
            <v>1.49</v>
          </cell>
        </row>
        <row r="2206">
          <cell r="A2206" t="str">
            <v>382L</v>
          </cell>
          <cell r="B2206" t="str">
            <v>TENDIDO DE CONDUCTOR 1x#4 ACSR</v>
          </cell>
          <cell r="C2206" t="str">
            <v>m</v>
          </cell>
          <cell r="D2206">
            <v>0.47</v>
          </cell>
        </row>
        <row r="2207">
          <cell r="A2207" t="str">
            <v>384L</v>
          </cell>
          <cell r="B2207" t="str">
            <v>TENDIDO DE CONDUCTOR 1x#2 ACSR</v>
          </cell>
          <cell r="C2207" t="str">
            <v>m</v>
          </cell>
          <cell r="D2207">
            <v>0.68</v>
          </cell>
        </row>
        <row r="2208">
          <cell r="A2208" t="str">
            <v>514L</v>
          </cell>
          <cell r="B2208" t="str">
            <v>TENDIDO DE CONDUCTOR 2x#12 TTU</v>
          </cell>
          <cell r="C2208" t="str">
            <v>m</v>
          </cell>
          <cell r="D2208">
            <v>9.7899999999999991</v>
          </cell>
        </row>
        <row r="2209">
          <cell r="A2209" t="str">
            <v>502L</v>
          </cell>
          <cell r="B2209" t="str">
            <v>TENDIDO DE CONDUCTOR SECUNDARIO 4x#4 TTU</v>
          </cell>
          <cell r="C2209" t="str">
            <v>m</v>
          </cell>
          <cell r="D2209">
            <v>13.65</v>
          </cell>
        </row>
        <row r="2210">
          <cell r="A2210" t="str">
            <v>506L</v>
          </cell>
          <cell r="B2210" t="str">
            <v>TENDIDO DE CONDUCTOR 2x#12 AWG CONCENTRICO</v>
          </cell>
          <cell r="C2210" t="str">
            <v>m</v>
          </cell>
          <cell r="D2210">
            <v>1.83</v>
          </cell>
        </row>
        <row r="2211">
          <cell r="A2211" t="str">
            <v>524L</v>
          </cell>
          <cell r="B2211" t="str">
            <v>TENDIDO CONDUCTOR 2x35+50 ASC/AAAC PREENSAMBLADO</v>
          </cell>
          <cell r="C2211" t="str">
            <v>m</v>
          </cell>
          <cell r="D2211">
            <v>2.91</v>
          </cell>
        </row>
        <row r="2212">
          <cell r="A2212" t="str">
            <v>972L</v>
          </cell>
          <cell r="B2212" t="str">
            <v>TENDIDO CONDUCTOR 2x50+50 ASC/AAAC PREENSAMBLADO</v>
          </cell>
          <cell r="C2212" t="str">
            <v>m</v>
          </cell>
          <cell r="D2212">
            <v>4.5599999999999996</v>
          </cell>
        </row>
        <row r="2213">
          <cell r="A2213" t="str">
            <v>972LA</v>
          </cell>
          <cell r="B2213" t="str">
            <v>TENDIDO CONDUCTOR 2X70+50 ASC/AAAC PREENSAMBLADO</v>
          </cell>
          <cell r="C2213" t="str">
            <v>m</v>
          </cell>
          <cell r="D2213">
            <v>5.5</v>
          </cell>
        </row>
        <row r="2214">
          <cell r="A2214" t="str">
            <v>248L</v>
          </cell>
          <cell r="B2214" t="str">
            <v>TRANSP. DIST. PARADA POSTES H.A. L=9m  350 kg/cm2</v>
          </cell>
          <cell r="C2214" t="str">
            <v>u</v>
          </cell>
          <cell r="D2214">
            <v>228.95</v>
          </cell>
        </row>
        <row r="2215">
          <cell r="A2215" t="str">
            <v>292L</v>
          </cell>
          <cell r="B2215" t="str">
            <v>TRANSP. DIST. PARADA POSTES H.A. L=9 m 500 kg/cm2</v>
          </cell>
          <cell r="C2215" t="str">
            <v>u</v>
          </cell>
          <cell r="D2215">
            <v>310.07</v>
          </cell>
        </row>
        <row r="2216">
          <cell r="A2216" t="str">
            <v>250L</v>
          </cell>
          <cell r="B2216" t="str">
            <v>TRANSP. DIST. PARADA POSTES H.A. L=11m 350 kg/cm2</v>
          </cell>
          <cell r="C2216" t="str">
            <v>u</v>
          </cell>
          <cell r="D2216">
            <v>279.97000000000003</v>
          </cell>
        </row>
        <row r="2217">
          <cell r="A2217" t="str">
            <v>882L</v>
          </cell>
          <cell r="B2217" t="str">
            <v>TRANSP. DIST. PARADA POSTES H.A. L=11m 500 kg/cm2</v>
          </cell>
          <cell r="C2217" t="str">
            <v>u</v>
          </cell>
          <cell r="D2217">
            <v>310.77999999999997</v>
          </cell>
        </row>
        <row r="2218">
          <cell r="A2218" t="str">
            <v>290L</v>
          </cell>
          <cell r="B2218" t="str">
            <v>TRANSP. DIST. PARADA POSTES H.A. L=12m 500 kg/cm2</v>
          </cell>
          <cell r="C2218" t="str">
            <v>u</v>
          </cell>
          <cell r="D2218">
            <v>332.3</v>
          </cell>
        </row>
        <row r="2219">
          <cell r="A2219" t="str">
            <v>882LA</v>
          </cell>
          <cell r="B2219" t="str">
            <v>TRANSP. DIST. PARADA POSTES H.A. L=10m 500Kg/cm2</v>
          </cell>
          <cell r="C2219" t="str">
            <v>u</v>
          </cell>
          <cell r="D2219">
            <v>283.76</v>
          </cell>
        </row>
        <row r="2220">
          <cell r="A2220" t="str">
            <v>278L</v>
          </cell>
          <cell r="B2220" t="str">
            <v>TRANSP. DIST. PARADA POSTES(NO INCLUYE POSTE)</v>
          </cell>
          <cell r="C2220" t="str">
            <v>u</v>
          </cell>
          <cell r="D2220">
            <v>65.22</v>
          </cell>
        </row>
        <row r="2221">
          <cell r="A2221" t="str">
            <v>516L</v>
          </cell>
          <cell r="B2221" t="str">
            <v>TRANSP. RETIRO POSTE H.A. L=9 m 350 kg/cm2</v>
          </cell>
          <cell r="C2221" t="str">
            <v>u</v>
          </cell>
          <cell r="D2221">
            <v>65.22</v>
          </cell>
        </row>
        <row r="2222">
          <cell r="A2222" t="str">
            <v>612L</v>
          </cell>
          <cell r="B2222" t="str">
            <v>TRANSP. RETIRO POSTE H.A. L=11m 350 kg/cm2</v>
          </cell>
          <cell r="C2222" t="str">
            <v>u</v>
          </cell>
          <cell r="D2222">
            <v>74.540000000000006</v>
          </cell>
        </row>
        <row r="2223">
          <cell r="A2223" t="str">
            <v>252L</v>
          </cell>
          <cell r="B2223" t="str">
            <v>TUBERIA CONDUIT 3/8" LIVIANO (INST. ELECTRICAS)</v>
          </cell>
          <cell r="C2223" t="str">
            <v>m</v>
          </cell>
          <cell r="D2223">
            <v>2.71</v>
          </cell>
        </row>
        <row r="2224">
          <cell r="A2224" t="str">
            <v>254L</v>
          </cell>
          <cell r="B2224" t="str">
            <v>TUBERIA CONDUIT 1/2" LIVIANO (INST. ELECTRICAS)</v>
          </cell>
          <cell r="C2224" t="str">
            <v>m</v>
          </cell>
          <cell r="D2224">
            <v>2.66</v>
          </cell>
        </row>
        <row r="2225">
          <cell r="A2225" t="str">
            <v>256L</v>
          </cell>
          <cell r="B2225" t="str">
            <v>TUBERIA CONDUIT 3/4" LIVIANO (INST. ELECTRICAS)</v>
          </cell>
          <cell r="C2225" t="str">
            <v>m</v>
          </cell>
          <cell r="D2225">
            <v>2.98</v>
          </cell>
        </row>
        <row r="2226">
          <cell r="A2226" t="str">
            <v>258L</v>
          </cell>
          <cell r="B2226" t="str">
            <v>TUBERIA CONDUIT 2" PESADA (INST. ELECTRICAS)</v>
          </cell>
          <cell r="C2226" t="str">
            <v>m</v>
          </cell>
          <cell r="D2226">
            <v>5.01</v>
          </cell>
        </row>
        <row r="2227">
          <cell r="A2227" t="str">
            <v>260L</v>
          </cell>
          <cell r="B2227" t="str">
            <v>TUBERIA PVC D=110 mm E/C (TELEFONICO)</v>
          </cell>
          <cell r="C2227" t="str">
            <v>m</v>
          </cell>
          <cell r="D2227">
            <v>6.59</v>
          </cell>
        </row>
        <row r="2228">
          <cell r="A2228" t="str">
            <v>262L</v>
          </cell>
          <cell r="B2228" t="str">
            <v>TUBERIA PVC 4" TIPO ELECTRICO-TELEFONICO(4TUBOS)</v>
          </cell>
          <cell r="C2228" t="str">
            <v>m</v>
          </cell>
          <cell r="D2228">
            <v>30.08</v>
          </cell>
        </row>
        <row r="2229">
          <cell r="A2229" t="str">
            <v>264L</v>
          </cell>
          <cell r="B2229" t="str">
            <v>TUBERIA PVC 4" TIPO ELECTRICO-TELEFONICO(8 TUBOS)</v>
          </cell>
          <cell r="C2229" t="str">
            <v>m</v>
          </cell>
          <cell r="D2229">
            <v>51.22</v>
          </cell>
        </row>
        <row r="2230">
          <cell r="A2230" t="str">
            <v>266L</v>
          </cell>
          <cell r="B2230" t="str">
            <v>TUBERIA PVC 4" TIPO ELECTRICO-TELEFONICO(16 TUBOS)</v>
          </cell>
          <cell r="C2230" t="str">
            <v>m</v>
          </cell>
          <cell r="D2230">
            <v>95.86</v>
          </cell>
        </row>
        <row r="2231">
          <cell r="A2231" t="str">
            <v>852L</v>
          </cell>
          <cell r="B2231" t="str">
            <v>TUBERIA PVC 4" TIPO ELECTRICO-TELEFONICO(2 TUBOS)</v>
          </cell>
          <cell r="C2231" t="str">
            <v>m</v>
          </cell>
          <cell r="D2231">
            <v>15.16</v>
          </cell>
        </row>
        <row r="2232">
          <cell r="A2232" t="str">
            <v>268L</v>
          </cell>
          <cell r="B2232" t="str">
            <v>TUBERIA PVC-S D=110 mm E/C PARA CRUCE DE SEMAFORO</v>
          </cell>
          <cell r="C2232" t="str">
            <v>m</v>
          </cell>
          <cell r="D2232">
            <v>5.42</v>
          </cell>
        </row>
        <row r="2233">
          <cell r="A2233" t="str">
            <v>274L</v>
          </cell>
          <cell r="B2233" t="str">
            <v>TUBERIA H.G. POSTE 3"(TENDIDO ELECTRICO)</v>
          </cell>
          <cell r="C2233" t="str">
            <v>m</v>
          </cell>
          <cell r="D2233">
            <v>11.26</v>
          </cell>
        </row>
        <row r="2234">
          <cell r="A2234" t="str">
            <v>562L</v>
          </cell>
          <cell r="B2234" t="str">
            <v>TENDIDO CONDUCTOR TRIPLEX 3x1/0</v>
          </cell>
          <cell r="C2234" t="str">
            <v>m</v>
          </cell>
          <cell r="D2234">
            <v>11.14</v>
          </cell>
        </row>
        <row r="2235">
          <cell r="A2235" t="str">
            <v>564L</v>
          </cell>
          <cell r="B2235" t="str">
            <v>TENDIDO CONDUCTOR TRIPLEX 3x2</v>
          </cell>
          <cell r="C2235" t="str">
            <v>m</v>
          </cell>
          <cell r="D2235">
            <v>7.25</v>
          </cell>
        </row>
        <row r="2236">
          <cell r="A2236" t="str">
            <v>566L</v>
          </cell>
          <cell r="B2236" t="str">
            <v>REUBICACION DE TRANSFORMADOR</v>
          </cell>
          <cell r="C2236" t="str">
            <v>u</v>
          </cell>
          <cell r="D2236">
            <v>41.15</v>
          </cell>
        </row>
        <row r="2237">
          <cell r="A2237" t="str">
            <v>568L</v>
          </cell>
          <cell r="B2237" t="str">
            <v>TENDIDO DE CONDUCTOR 2#8 TTU+ 1# 12 AWG</v>
          </cell>
          <cell r="C2237" t="str">
            <v>m</v>
          </cell>
          <cell r="D2237">
            <v>4.32</v>
          </cell>
        </row>
        <row r="2238">
          <cell r="A2238" t="str">
            <v>570L</v>
          </cell>
          <cell r="B2238" t="str">
            <v>TENDIDO DE CONDUCTOR 3#6 TTU</v>
          </cell>
          <cell r="C2238" t="str">
            <v>m</v>
          </cell>
          <cell r="D2238">
            <v>7.56</v>
          </cell>
        </row>
        <row r="2239">
          <cell r="A2239" t="str">
            <v>582L</v>
          </cell>
          <cell r="B2239" t="str">
            <v>TENDIDO DE CONDUCTOR 2#12 TW-AWG</v>
          </cell>
          <cell r="C2239" t="str">
            <v>m</v>
          </cell>
          <cell r="D2239">
            <v>1.79</v>
          </cell>
        </row>
        <row r="2240">
          <cell r="A2240" t="str">
            <v>584L</v>
          </cell>
          <cell r="B2240" t="str">
            <v>TENDIDO DE CONDUCTOR COAXIAL  CONCENTRICO 1x6x6</v>
          </cell>
          <cell r="C2240" t="str">
            <v>m</v>
          </cell>
          <cell r="D2240">
            <v>4.49</v>
          </cell>
        </row>
        <row r="2241">
          <cell r="A2241" t="str">
            <v>888LA</v>
          </cell>
          <cell r="B2241" t="str">
            <v>TENDIDO DE CONDUCTOR 4#4/0 TTU</v>
          </cell>
          <cell r="C2241" t="str">
            <v>m</v>
          </cell>
          <cell r="D2241">
            <v>57.97</v>
          </cell>
        </row>
        <row r="2242">
          <cell r="A2242" t="str">
            <v>586L</v>
          </cell>
          <cell r="B2242" t="str">
            <v>BASE DE HORMIGON f'c=210 Kg/cm2 0.70*0.70*0.70m</v>
          </cell>
          <cell r="C2242" t="str">
            <v>u</v>
          </cell>
          <cell r="D2242">
            <v>79.099999999999994</v>
          </cell>
        </row>
        <row r="2243">
          <cell r="A2243" t="str">
            <v>588L</v>
          </cell>
          <cell r="B2243" t="str">
            <v>BASE DE HORMIGON f'c=210 Kg/cm2 0.35*0.35*0.50m</v>
          </cell>
          <cell r="C2243" t="str">
            <v>u</v>
          </cell>
          <cell r="D2243">
            <v>14.79</v>
          </cell>
        </row>
        <row r="2244">
          <cell r="A2244" t="str">
            <v>802L</v>
          </cell>
          <cell r="B2244" t="str">
            <v>RED SUBTERRANEA BT 6# 3/0 TTU+2# 2/0 Cu</v>
          </cell>
          <cell r="C2244" t="str">
            <v>m</v>
          </cell>
          <cell r="D2244">
            <v>88.8</v>
          </cell>
        </row>
        <row r="2245">
          <cell r="A2245" t="str">
            <v>804L</v>
          </cell>
          <cell r="B2245" t="str">
            <v>RED SUBTERRANEA BT 3# 3/0 TTU+2/0 Cu</v>
          </cell>
          <cell r="C2245" t="str">
            <v>m</v>
          </cell>
          <cell r="D2245">
            <v>44.63</v>
          </cell>
        </row>
        <row r="2246">
          <cell r="A2246" t="str">
            <v>812L</v>
          </cell>
          <cell r="B2246" t="str">
            <v>RED SUBTERRANEA MT 3#2 CABLE APANTALLADO 15 KV</v>
          </cell>
          <cell r="C2246" t="str">
            <v>m</v>
          </cell>
          <cell r="D2246">
            <v>34.86</v>
          </cell>
        </row>
        <row r="2247">
          <cell r="A2247" t="str">
            <v>806L</v>
          </cell>
          <cell r="B2247" t="str">
            <v>TRANSFORMADOR TRIFASICO PADMOUNTED TIPO MALLA</v>
          </cell>
          <cell r="C2247" t="str">
            <v>u</v>
          </cell>
          <cell r="D2247">
            <v>12843.83</v>
          </cell>
        </row>
        <row r="2248">
          <cell r="A2248" t="str">
            <v>814L</v>
          </cell>
          <cell r="B2248" t="str">
            <v>CONECTOR TIPO TALON No. 300 MCM</v>
          </cell>
          <cell r="C2248" t="str">
            <v>u</v>
          </cell>
          <cell r="D2248">
            <v>3.07</v>
          </cell>
        </row>
        <row r="2249">
          <cell r="A2249" t="str">
            <v>816L</v>
          </cell>
          <cell r="B2249" t="str">
            <v>CONECTOR TIPO TALON No. 2/0</v>
          </cell>
          <cell r="C2249" t="str">
            <v>u</v>
          </cell>
          <cell r="D2249">
            <v>1.3</v>
          </cell>
        </row>
        <row r="2250">
          <cell r="A2250" t="str">
            <v>818L</v>
          </cell>
          <cell r="B2250" t="str">
            <v>MALLA PUESTA A TIERRA G-9</v>
          </cell>
          <cell r="C2250" t="str">
            <v>u</v>
          </cell>
          <cell r="D2250">
            <v>372.47</v>
          </cell>
        </row>
        <row r="2251">
          <cell r="A2251" t="str">
            <v>822L</v>
          </cell>
          <cell r="B2251" t="str">
            <v>DEMOLICION Y DESALOJO DE CAJAS ELECTRICAS</v>
          </cell>
          <cell r="C2251" t="str">
            <v>u</v>
          </cell>
          <cell r="D2251">
            <v>18.59</v>
          </cell>
        </row>
        <row r="2252">
          <cell r="A2252" t="str">
            <v>824L</v>
          </cell>
          <cell r="B2252" t="str">
            <v>APUNTALAMIENTO PROVISIONAL POSTES LUZ-TELEFONICOS</v>
          </cell>
          <cell r="C2252" t="str">
            <v>u</v>
          </cell>
          <cell r="D2252">
            <v>55.95</v>
          </cell>
        </row>
        <row r="2253">
          <cell r="A2253" t="str">
            <v>826L</v>
          </cell>
          <cell r="B2253" t="str">
            <v>TAPAS DE MADERA PROVISIONAL PARA POZOS ELECT-TELEF</v>
          </cell>
          <cell r="C2253" t="str">
            <v>u</v>
          </cell>
          <cell r="D2253">
            <v>6.9</v>
          </cell>
        </row>
        <row r="2254">
          <cell r="A2254" t="str">
            <v>828L</v>
          </cell>
          <cell r="B2254" t="str">
            <v>DUCTO CRUCE DE VIA MT-BT-AP</v>
          </cell>
          <cell r="C2254" t="str">
            <v>m</v>
          </cell>
          <cell r="D2254">
            <v>16.98</v>
          </cell>
        </row>
        <row r="2255">
          <cell r="A2255" t="str">
            <v>830L</v>
          </cell>
          <cell r="B2255" t="str">
            <v>CONEXION TRANSFORMADOR-RED MEDIA TENSION</v>
          </cell>
          <cell r="C2255" t="str">
            <v>u</v>
          </cell>
          <cell r="D2255">
            <v>178.79</v>
          </cell>
        </row>
        <row r="2256">
          <cell r="A2256" t="str">
            <v>832L</v>
          </cell>
          <cell r="B2256" t="str">
            <v>CONEXION PUNTA MEDIA TENSION INTERNA</v>
          </cell>
          <cell r="C2256" t="str">
            <v>u</v>
          </cell>
          <cell r="D2256">
            <v>26.55</v>
          </cell>
        </row>
        <row r="2257">
          <cell r="A2257" t="str">
            <v>836L</v>
          </cell>
          <cell r="B2257" t="str">
            <v>EMPALME ELECTRICO RED ALUMBRADO PUBLICO-LUMINARIA</v>
          </cell>
          <cell r="C2257" t="str">
            <v>u</v>
          </cell>
          <cell r="D2257">
            <v>35.869999999999997</v>
          </cell>
        </row>
        <row r="2258">
          <cell r="A2258" t="str">
            <v>838L</v>
          </cell>
          <cell r="B2258" t="str">
            <v>RETIRO DE BAJA TENSION 2x2+4ASC</v>
          </cell>
          <cell r="C2258" t="str">
            <v>m</v>
          </cell>
          <cell r="D2258">
            <v>17.09</v>
          </cell>
        </row>
        <row r="2259">
          <cell r="A2259" t="str">
            <v>840L</v>
          </cell>
          <cell r="B2259" t="str">
            <v>RETIRO DE ESTRUCTURA BAJA TENSION ES-043</v>
          </cell>
          <cell r="C2259" t="str">
            <v>u</v>
          </cell>
          <cell r="D2259">
            <v>54.02</v>
          </cell>
        </row>
        <row r="2260">
          <cell r="A2260" t="str">
            <v>842L</v>
          </cell>
          <cell r="B2260" t="str">
            <v>RETIRO DE ESTRUCTURA BAJA TENSION ET-043</v>
          </cell>
          <cell r="C2260" t="str">
            <v>u</v>
          </cell>
          <cell r="D2260">
            <v>54.02</v>
          </cell>
        </row>
        <row r="2261">
          <cell r="A2261" t="str">
            <v>218GL</v>
          </cell>
          <cell r="B2261" t="str">
            <v>RETIRO DE CONDUCTOR BV 1x2ACSR</v>
          </cell>
          <cell r="C2261" t="str">
            <v>m</v>
          </cell>
          <cell r="D2261">
            <v>0.06</v>
          </cell>
        </row>
        <row r="2262">
          <cell r="A2262" t="str">
            <v>968L</v>
          </cell>
          <cell r="B2262" t="str">
            <v>RETIRO ESTRUCTURA BAJA TENSION PREENSAMBLADO</v>
          </cell>
          <cell r="C2262" t="str">
            <v>u</v>
          </cell>
          <cell r="D2262">
            <v>54.02</v>
          </cell>
        </row>
        <row r="2263">
          <cell r="A2263" t="str">
            <v>974L</v>
          </cell>
          <cell r="B2263" t="str">
            <v>RETIRO CONDUCTOR PREENSAMBLADO</v>
          </cell>
          <cell r="C2263" t="str">
            <v>m</v>
          </cell>
          <cell r="D2263">
            <v>0.06</v>
          </cell>
        </row>
        <row r="2264">
          <cell r="A2264" t="str">
            <v>616L</v>
          </cell>
          <cell r="B2264" t="str">
            <v>RETIRO DE RACK DE 4 VIAS TANGENTE</v>
          </cell>
          <cell r="C2264" t="str">
            <v>u</v>
          </cell>
          <cell r="D2264">
            <v>13.74</v>
          </cell>
        </row>
        <row r="2265">
          <cell r="A2265" t="str">
            <v>382LC</v>
          </cell>
          <cell r="B2265" t="str">
            <v>RETIRO DE CONDUCTOR 1x#4 ACSR</v>
          </cell>
          <cell r="C2265" t="str">
            <v>m</v>
          </cell>
          <cell r="D2265">
            <v>0.47</v>
          </cell>
        </row>
        <row r="2266">
          <cell r="A2266" t="str">
            <v>384LD</v>
          </cell>
          <cell r="B2266" t="str">
            <v>RETIRO DE CONDUCTOR 1x#2 ACSR</v>
          </cell>
          <cell r="C2266" t="str">
            <v>m</v>
          </cell>
          <cell r="D2266">
            <v>0.06</v>
          </cell>
        </row>
        <row r="2267">
          <cell r="A2267" t="str">
            <v>854L</v>
          </cell>
          <cell r="B2267" t="str">
            <v>SUM-INST. CODO PVC L/R 2"x90 GRADOS</v>
          </cell>
          <cell r="C2267" t="str">
            <v>u</v>
          </cell>
          <cell r="D2267">
            <v>1.1399999999999999</v>
          </cell>
        </row>
        <row r="2268">
          <cell r="A2268" t="str">
            <v>860L</v>
          </cell>
          <cell r="B2268" t="str">
            <v>EMPALME ELECTRICO RED BAJA TENSION-ACOMET.DOMICILI</v>
          </cell>
          <cell r="C2268" t="str">
            <v>u</v>
          </cell>
          <cell r="D2268">
            <v>136.03</v>
          </cell>
        </row>
        <row r="2269">
          <cell r="A2269" t="str">
            <v>886L</v>
          </cell>
          <cell r="B2269" t="str">
            <v>CABLE 2# 8 TTU MANGUERA NEGRA 3/4"</v>
          </cell>
          <cell r="C2269" t="str">
            <v>m</v>
          </cell>
          <cell r="D2269">
            <v>3.23</v>
          </cell>
        </row>
        <row r="2270">
          <cell r="A2270" t="str">
            <v>892L</v>
          </cell>
          <cell r="B2270" t="str">
            <v>TENDIDO DE CONDUCTOR MT. APANTALLADO 1/0</v>
          </cell>
          <cell r="C2270" t="str">
            <v>m</v>
          </cell>
          <cell r="D2270">
            <v>20.61</v>
          </cell>
        </row>
        <row r="2271">
          <cell r="A2271" t="str">
            <v>896L</v>
          </cell>
          <cell r="B2271" t="str">
            <v>SUM-INST. REFLECTOR 400 W-220 VAC</v>
          </cell>
          <cell r="C2271" t="str">
            <v>u</v>
          </cell>
          <cell r="D2271">
            <v>587.91999999999996</v>
          </cell>
        </row>
        <row r="2272">
          <cell r="A2272" t="str">
            <v>898L</v>
          </cell>
          <cell r="B2272" t="str">
            <v>SUM-INST. SOPORTE DE REFLECTORES</v>
          </cell>
          <cell r="C2272" t="str">
            <v>u</v>
          </cell>
          <cell r="D2272">
            <v>151.69</v>
          </cell>
        </row>
        <row r="2273">
          <cell r="A2273" t="str">
            <v>902L</v>
          </cell>
          <cell r="B2273" t="str">
            <v>VINCULACION PREENSAMBLADA COPLANAR VERTICAL</v>
          </cell>
          <cell r="C2273" t="str">
            <v>u</v>
          </cell>
          <cell r="D2273">
            <v>77.22</v>
          </cell>
        </row>
        <row r="2274">
          <cell r="A2274" t="str">
            <v>908L</v>
          </cell>
          <cell r="B2274" t="str">
            <v>FARO 2, 2x400 W MH</v>
          </cell>
          <cell r="C2274" t="str">
            <v>u</v>
          </cell>
          <cell r="D2274">
            <v>1317.22</v>
          </cell>
        </row>
        <row r="2275">
          <cell r="A2275" t="str">
            <v>910L</v>
          </cell>
          <cell r="B2275" t="str">
            <v>FARO 3, 3x400 W NH</v>
          </cell>
          <cell r="C2275" t="str">
            <v>u</v>
          </cell>
          <cell r="D2275">
            <v>2037.61</v>
          </cell>
        </row>
        <row r="2276">
          <cell r="A2276" t="str">
            <v>912L</v>
          </cell>
          <cell r="B2276" t="str">
            <v>FARO 4, 4x400 W MH</v>
          </cell>
          <cell r="C2276" t="str">
            <v>u</v>
          </cell>
          <cell r="D2276">
            <v>2616.4</v>
          </cell>
        </row>
        <row r="2277">
          <cell r="A2277" t="str">
            <v>964L</v>
          </cell>
          <cell r="B2277" t="str">
            <v>FARO 2, 2x250 W MH</v>
          </cell>
          <cell r="C2277" t="str">
            <v>u</v>
          </cell>
          <cell r="D2277">
            <v>1128.42</v>
          </cell>
        </row>
        <row r="2278">
          <cell r="A2278" t="str">
            <v>966L</v>
          </cell>
          <cell r="B2278" t="str">
            <v>FARO 3, 3x250 W MH</v>
          </cell>
          <cell r="C2278" t="str">
            <v>u</v>
          </cell>
          <cell r="D2278">
            <v>1612.81</v>
          </cell>
        </row>
        <row r="2279">
          <cell r="A2279" t="str">
            <v>930L</v>
          </cell>
          <cell r="B2279" t="str">
            <v>BREAKER 3P-225A</v>
          </cell>
          <cell r="C2279" t="str">
            <v>u</v>
          </cell>
          <cell r="D2279">
            <v>169.03</v>
          </cell>
        </row>
        <row r="2280">
          <cell r="A2280" t="str">
            <v>920L</v>
          </cell>
          <cell r="B2280" t="str">
            <v>BREAKER 3P-175A</v>
          </cell>
          <cell r="C2280" t="str">
            <v>u</v>
          </cell>
          <cell r="D2280">
            <v>163.08000000000001</v>
          </cell>
        </row>
        <row r="2281">
          <cell r="A2281" t="str">
            <v>922L</v>
          </cell>
          <cell r="B2281" t="str">
            <v>BREAKER 3P-150A</v>
          </cell>
          <cell r="C2281" t="str">
            <v>u</v>
          </cell>
          <cell r="D2281">
            <v>151.28</v>
          </cell>
        </row>
        <row r="2282">
          <cell r="A2282" t="str">
            <v>924L</v>
          </cell>
          <cell r="B2282" t="str">
            <v>BREAKER 3P-100A</v>
          </cell>
          <cell r="C2282" t="str">
            <v>u</v>
          </cell>
          <cell r="D2282">
            <v>83.43</v>
          </cell>
        </row>
        <row r="2283">
          <cell r="A2283" t="str">
            <v>926L</v>
          </cell>
          <cell r="B2283" t="str">
            <v>BREAKER 3P-70 A</v>
          </cell>
          <cell r="C2283" t="str">
            <v>u</v>
          </cell>
          <cell r="D2283">
            <v>121.78</v>
          </cell>
        </row>
        <row r="2284">
          <cell r="A2284" t="str">
            <v>932L</v>
          </cell>
          <cell r="B2284" t="str">
            <v>PLC, 6 ENTRADAS 4 SALIDAS + 3 MODULOS EXPANSION</v>
          </cell>
          <cell r="C2284" t="str">
            <v>u</v>
          </cell>
          <cell r="D2284">
            <v>647.52</v>
          </cell>
        </row>
        <row r="2285">
          <cell r="A2285" t="str">
            <v>940L</v>
          </cell>
          <cell r="B2285" t="str">
            <v>TENDIDO CONDUCTOR BAJA TENSION 31#6TTU+8#1/0TTU</v>
          </cell>
          <cell r="C2285" t="str">
            <v>m</v>
          </cell>
          <cell r="D2285">
            <v>127.78</v>
          </cell>
        </row>
        <row r="2286">
          <cell r="A2286" t="str">
            <v>942L</v>
          </cell>
          <cell r="B2286" t="str">
            <v>TENDIDO CONDUCTOR BAJA TENSION 23#6TTU+8#1/0TTU</v>
          </cell>
          <cell r="C2286" t="str">
            <v>m</v>
          </cell>
          <cell r="D2286">
            <v>111.71</v>
          </cell>
        </row>
        <row r="2287">
          <cell r="A2287" t="str">
            <v>944L</v>
          </cell>
          <cell r="B2287" t="str">
            <v>TENDIDO CONDUCTOR BAJA TENSION 17#6TTU+4#1/0TTU</v>
          </cell>
          <cell r="C2287" t="str">
            <v>m</v>
          </cell>
          <cell r="D2287">
            <v>68.27</v>
          </cell>
        </row>
        <row r="2288">
          <cell r="A2288" t="str">
            <v>946L</v>
          </cell>
          <cell r="B2288" t="str">
            <v>TENDIDO CONDUCTOR BAJA TENSION 14#6TTU+4#1/0TTU</v>
          </cell>
          <cell r="C2288" t="str">
            <v>m</v>
          </cell>
          <cell r="D2288">
            <v>62.24</v>
          </cell>
        </row>
        <row r="2289">
          <cell r="A2289" t="str">
            <v>948L</v>
          </cell>
          <cell r="B2289" t="str">
            <v>TENDIDO CONDUCTOR BAJA TENSION  6#6TTU+4#1/0TTU</v>
          </cell>
          <cell r="C2289" t="str">
            <v>m</v>
          </cell>
          <cell r="D2289">
            <v>44.81</v>
          </cell>
        </row>
        <row r="2290">
          <cell r="A2290" t="str">
            <v>950L</v>
          </cell>
          <cell r="B2290" t="str">
            <v>TENDIDO CONDUCTOR BAJA TENSION  3#6TTU MANGUERA 1"</v>
          </cell>
          <cell r="C2290" t="str">
            <v>m</v>
          </cell>
          <cell r="D2290">
            <v>7.09</v>
          </cell>
        </row>
        <row r="2291">
          <cell r="A2291" t="str">
            <v>952L</v>
          </cell>
          <cell r="B2291" t="str">
            <v>TENDIDO CONDUCTOR BAJA TENSION  4#1/0TTU MANG. 3"</v>
          </cell>
          <cell r="C2291" t="str">
            <v>m</v>
          </cell>
          <cell r="D2291">
            <v>35.71</v>
          </cell>
        </row>
        <row r="2292">
          <cell r="A2292" t="str">
            <v>954L</v>
          </cell>
          <cell r="B2292" t="str">
            <v>TENDIDO CONDUCTOR BAJA TENSION  2#6TTU MANGUERA 1"</v>
          </cell>
          <cell r="C2292" t="str">
            <v>m</v>
          </cell>
          <cell r="D2292">
            <v>4.83</v>
          </cell>
        </row>
        <row r="2293">
          <cell r="A2293" t="str">
            <v>956L</v>
          </cell>
          <cell r="B2293" t="str">
            <v>TENDIDO CONDUCTOR 2#8TTU MANGUERA 3/4"</v>
          </cell>
          <cell r="C2293" t="str">
            <v>m</v>
          </cell>
          <cell r="D2293">
            <v>3.2</v>
          </cell>
        </row>
        <row r="2294">
          <cell r="A2294" t="str">
            <v>958L</v>
          </cell>
          <cell r="B2294" t="str">
            <v>REFLECTOR CON 2 AHORRADORES 25W</v>
          </cell>
          <cell r="C2294" t="str">
            <v>u</v>
          </cell>
          <cell r="D2294">
            <v>90.92</v>
          </cell>
        </row>
        <row r="2295">
          <cell r="A2295" t="str">
            <v>982L</v>
          </cell>
          <cell r="B2295" t="str">
            <v>TENDIDO CONDUCTOR BAJA TENSION 17#6 TTU</v>
          </cell>
          <cell r="C2295" t="str">
            <v>m</v>
          </cell>
          <cell r="D2295">
            <v>36.869999999999997</v>
          </cell>
        </row>
        <row r="2296">
          <cell r="A2296" t="str">
            <v>984L</v>
          </cell>
          <cell r="B2296" t="str">
            <v>TENDIDO CONDUCTOR BAJA TENSION 15#6 TTU</v>
          </cell>
          <cell r="C2296" t="str">
            <v>m</v>
          </cell>
          <cell r="D2296">
            <v>32.85</v>
          </cell>
        </row>
        <row r="2297">
          <cell r="A2297" t="str">
            <v>986L</v>
          </cell>
          <cell r="B2297" t="str">
            <v>TENDIDO CONDUCTOR BAJA TENSION 9#6 TTU</v>
          </cell>
          <cell r="C2297" t="str">
            <v>m</v>
          </cell>
          <cell r="D2297">
            <v>19.440000000000001</v>
          </cell>
        </row>
        <row r="2298">
          <cell r="A2298" t="str">
            <v>988L</v>
          </cell>
          <cell r="B2298" t="str">
            <v>TENDIDO CONDUCTOR BAJA TENSION 8#6 TTU</v>
          </cell>
          <cell r="C2298" t="str">
            <v>m</v>
          </cell>
          <cell r="D2298">
            <v>17.43</v>
          </cell>
        </row>
        <row r="2299">
          <cell r="A2299" t="str">
            <v>990L</v>
          </cell>
          <cell r="B2299" t="str">
            <v>TENDIDO CONDUCTOR BAJA TENSION 7#6 TTU</v>
          </cell>
          <cell r="C2299" t="str">
            <v>m</v>
          </cell>
          <cell r="D2299">
            <v>15.42</v>
          </cell>
        </row>
        <row r="2300">
          <cell r="A2300" t="str">
            <v>992L</v>
          </cell>
          <cell r="B2300" t="str">
            <v>TENDIDO CONDUCTOR BAJA TENSION 6#6 TTU</v>
          </cell>
          <cell r="C2300" t="str">
            <v>m</v>
          </cell>
          <cell r="D2300">
            <v>13.41</v>
          </cell>
        </row>
        <row r="2301">
          <cell r="A2301" t="str">
            <v>994L</v>
          </cell>
          <cell r="B2301" t="str">
            <v>TENDIDO CONDUCTOR BAJA TENSION 5#6 TTU</v>
          </cell>
          <cell r="C2301" t="str">
            <v>m</v>
          </cell>
          <cell r="D2301">
            <v>11.4</v>
          </cell>
        </row>
        <row r="2302">
          <cell r="A2302" t="str">
            <v>996L</v>
          </cell>
          <cell r="B2302" t="str">
            <v>TENDIDO CONDUCTOR BAJA TENSION 3#4 TTU MANGUERA 2"</v>
          </cell>
          <cell r="C2302" t="str">
            <v>m</v>
          </cell>
          <cell r="D2302">
            <v>12.01</v>
          </cell>
        </row>
        <row r="2303">
          <cell r="A2303" t="str">
            <v>600L</v>
          </cell>
          <cell r="B2303" t="str">
            <v>EQUIPO DE AMPLIFICACION TIPO 1 200 WRMS</v>
          </cell>
          <cell r="C2303" t="str">
            <v>u</v>
          </cell>
          <cell r="D2303">
            <v>296.18</v>
          </cell>
        </row>
        <row r="2304">
          <cell r="A2304" t="str">
            <v>602L</v>
          </cell>
          <cell r="B2304" t="str">
            <v>CENTRAL TELEFONICA 3/8 INC. TELEFONO MULTI Y 7 SIM</v>
          </cell>
          <cell r="C2304" t="str">
            <v>u</v>
          </cell>
          <cell r="D2304">
            <v>642.05999999999995</v>
          </cell>
        </row>
        <row r="2305">
          <cell r="A2305" t="str">
            <v>610L</v>
          </cell>
          <cell r="B2305" t="str">
            <v>TABLERO DIST. PRINC. 1.5x0.6x0.4m INC. EQUIPOS</v>
          </cell>
          <cell r="C2305" t="str">
            <v>u</v>
          </cell>
          <cell r="D2305">
            <v>12444.07</v>
          </cell>
        </row>
        <row r="2306">
          <cell r="A2306" t="str">
            <v>614L</v>
          </cell>
          <cell r="B2306" t="str">
            <v>RACK DE 4 VIAS TANGENTE</v>
          </cell>
          <cell r="C2306" t="str">
            <v>u</v>
          </cell>
          <cell r="D2306">
            <v>37.96</v>
          </cell>
        </row>
        <row r="2307">
          <cell r="A2307" t="str">
            <v>618L</v>
          </cell>
          <cell r="B2307" t="str">
            <v>DESMONTAJE-MONTAJE LUMINARIAS NA 250 W</v>
          </cell>
          <cell r="C2307" t="str">
            <v>u</v>
          </cell>
          <cell r="D2307">
            <v>22.7</v>
          </cell>
        </row>
        <row r="2308">
          <cell r="A2308" t="str">
            <v>620L</v>
          </cell>
          <cell r="B2308" t="str">
            <v>REUBICACION POSTES (INC. RED TRIFASICA-LUMINARIAS)</v>
          </cell>
          <cell r="C2308" t="str">
            <v>u</v>
          </cell>
          <cell r="D2308">
            <v>1807.15</v>
          </cell>
        </row>
        <row r="2309">
          <cell r="A2309" t="str">
            <v>622L</v>
          </cell>
          <cell r="B2309" t="str">
            <v>POZO DE ACERA 32 BLOQUES 3 CONVERGENCIAS</v>
          </cell>
          <cell r="C2309" t="str">
            <v>u</v>
          </cell>
          <cell r="D2309">
            <v>817.19</v>
          </cell>
        </row>
        <row r="2310">
          <cell r="A2310" t="str">
            <v>624L</v>
          </cell>
          <cell r="B2310" t="str">
            <v>POZO DE ACERA 32 BLOQUES 2 CONVERGENCIAS</v>
          </cell>
          <cell r="C2310" t="str">
            <v>u</v>
          </cell>
          <cell r="D2310">
            <v>792.41</v>
          </cell>
        </row>
        <row r="2311">
          <cell r="A2311" t="str">
            <v>848LB</v>
          </cell>
          <cell r="B2311" t="str">
            <v>POZO DE ACERA 48 BLOQUES 1 CONVERGENCIA</v>
          </cell>
          <cell r="C2311" t="str">
            <v>u</v>
          </cell>
          <cell r="D2311">
            <v>833.05</v>
          </cell>
        </row>
        <row r="2312">
          <cell r="A2312" t="str">
            <v>850L</v>
          </cell>
          <cell r="B2312" t="str">
            <v>POZO DE ACERA 48 BLOQUES 2 CONVERGENCIAS NO ALI</v>
          </cell>
          <cell r="C2312" t="str">
            <v>u</v>
          </cell>
          <cell r="D2312">
            <v>857.83</v>
          </cell>
        </row>
        <row r="2313">
          <cell r="A2313" t="str">
            <v>848l</v>
          </cell>
          <cell r="B2313" t="str">
            <v>POZO DE ACERA 48 BLOQUES 2 CONVERGENCIAS</v>
          </cell>
          <cell r="C2313" t="str">
            <v>u</v>
          </cell>
          <cell r="D2313">
            <v>857.83</v>
          </cell>
        </row>
        <row r="2314">
          <cell r="A2314" t="str">
            <v>844L</v>
          </cell>
          <cell r="B2314" t="str">
            <v>POZO DE ACERA 48 BLOQUES 3 CONVERGENCIAS</v>
          </cell>
          <cell r="C2314" t="str">
            <v>u</v>
          </cell>
          <cell r="D2314">
            <v>882.61</v>
          </cell>
        </row>
        <row r="2315">
          <cell r="A2315" t="str">
            <v>944LN</v>
          </cell>
          <cell r="B2315" t="str">
            <v>POZO DE ACERA 48 BLOQUES 4 CONVERGENCIAS</v>
          </cell>
          <cell r="C2315" t="str">
            <v>u</v>
          </cell>
          <cell r="D2315">
            <v>907.39</v>
          </cell>
        </row>
        <row r="2316">
          <cell r="A2316" t="str">
            <v>202GL</v>
          </cell>
          <cell r="B2316" t="str">
            <v>POZO DE ACERA 80 BLOQUES 2 CONVERGENCIAS</v>
          </cell>
          <cell r="C2316" t="str">
            <v>u</v>
          </cell>
          <cell r="D2316">
            <v>1110.6099999999999</v>
          </cell>
        </row>
        <row r="2317">
          <cell r="A2317" t="str">
            <v>1002L</v>
          </cell>
          <cell r="B2317" t="str">
            <v>POZO DE ACERA 80 BLOQUES 3 CONVERGENCIAS</v>
          </cell>
          <cell r="C2317" t="str">
            <v>u</v>
          </cell>
          <cell r="D2317">
            <v>1133.55</v>
          </cell>
        </row>
        <row r="2318">
          <cell r="A2318" t="str">
            <v>1003L</v>
          </cell>
          <cell r="B2318" t="str">
            <v>POZO DE ACERA 80 BLOQUES 4 CONVERGENCIAS</v>
          </cell>
          <cell r="C2318" t="str">
            <v>u</v>
          </cell>
          <cell r="D2318">
            <v>1158.33</v>
          </cell>
        </row>
        <row r="2319">
          <cell r="A2319" t="str">
            <v>628L</v>
          </cell>
          <cell r="B2319" t="str">
            <v>POZO DE CALZADA 32 BLOQUES 2 CONVERGENCIAS</v>
          </cell>
          <cell r="C2319" t="str">
            <v>u</v>
          </cell>
          <cell r="D2319">
            <v>805.41</v>
          </cell>
        </row>
        <row r="2320">
          <cell r="A2320" t="str">
            <v>626L</v>
          </cell>
          <cell r="B2320" t="str">
            <v>POZO DE CALZADA 32 BLOQUES 3 CONVERGENCIAS</v>
          </cell>
          <cell r="C2320" t="str">
            <v>u</v>
          </cell>
          <cell r="D2320">
            <v>830.19</v>
          </cell>
        </row>
        <row r="2321">
          <cell r="A2321" t="str">
            <v>846LN</v>
          </cell>
          <cell r="B2321" t="str">
            <v>POZO DE CALZADA 48 BLOQUES 2 CONVERGENCIAS</v>
          </cell>
          <cell r="C2321" t="str">
            <v>u</v>
          </cell>
          <cell r="D2321">
            <v>873.4</v>
          </cell>
        </row>
        <row r="2322">
          <cell r="A2322" t="str">
            <v>846L</v>
          </cell>
          <cell r="B2322" t="str">
            <v>POZO DE CALZADA 48 BLOQUES 3 CONVERGENCIAS</v>
          </cell>
          <cell r="C2322" t="str">
            <v>u</v>
          </cell>
          <cell r="D2322">
            <v>898.18</v>
          </cell>
        </row>
        <row r="2323">
          <cell r="A2323" t="str">
            <v>846LS</v>
          </cell>
          <cell r="B2323" t="str">
            <v>POZO DE CALZADA 48 BLOQUES 4 CONVERGENCIAS</v>
          </cell>
          <cell r="C2323" t="str">
            <v>u</v>
          </cell>
          <cell r="D2323">
            <v>922.96</v>
          </cell>
        </row>
        <row r="2324">
          <cell r="A2324" t="str">
            <v>1002T</v>
          </cell>
          <cell r="B2324" t="str">
            <v>POZO DE CALZADA 80 BLOQUES 2 CONVERGENCIAS</v>
          </cell>
          <cell r="C2324" t="str">
            <v>u</v>
          </cell>
          <cell r="D2324">
            <v>1160.54</v>
          </cell>
        </row>
        <row r="2325">
          <cell r="A2325" t="str">
            <v>1003T</v>
          </cell>
          <cell r="B2325" t="str">
            <v>POZO DE CALZADA 80 BLOQUES 3 CONVERGENCIAS</v>
          </cell>
          <cell r="C2325" t="str">
            <v>u</v>
          </cell>
          <cell r="D2325">
            <v>1185.32</v>
          </cell>
        </row>
        <row r="2326">
          <cell r="A2326" t="str">
            <v>1004T</v>
          </cell>
          <cell r="B2326" t="str">
            <v>POZO DE CALZADA 80 BLOQUES 4 CONVERGENCIAS</v>
          </cell>
          <cell r="C2326" t="str">
            <v>u</v>
          </cell>
          <cell r="D2326">
            <v>1210.0999999999999</v>
          </cell>
        </row>
        <row r="2327">
          <cell r="A2327" t="str">
            <v>630L</v>
          </cell>
          <cell r="B2327" t="str">
            <v>SUM-INST. TRANSFORMADOR TRIF. PADMOUNTED 400KVA RA</v>
          </cell>
          <cell r="C2327" t="str">
            <v>u</v>
          </cell>
          <cell r="D2327">
            <v>24047.22</v>
          </cell>
        </row>
        <row r="2328">
          <cell r="A2328" t="str">
            <v>632L</v>
          </cell>
          <cell r="B2328" t="str">
            <v>SUM-INST. TRANSFORMADOR TRIF. PADMOUNTED 150KVA RA</v>
          </cell>
          <cell r="C2328" t="str">
            <v>u</v>
          </cell>
          <cell r="D2328">
            <v>14361.01</v>
          </cell>
        </row>
        <row r="2329">
          <cell r="A2329" t="str">
            <v>634L</v>
          </cell>
          <cell r="B2329" t="str">
            <v>SUM-INST. TRANSFORMADOR TRIF. PADMOUNTED 100KVA RA</v>
          </cell>
          <cell r="C2329" t="str">
            <v>u</v>
          </cell>
          <cell r="D2329">
            <v>9503.5400000000009</v>
          </cell>
        </row>
        <row r="2330">
          <cell r="A2330" t="str">
            <v>928L</v>
          </cell>
          <cell r="B2330" t="str">
            <v>SUM-INST. TRANSFORMADOR TRIF. PADMOUNTED 75 KVA,30</v>
          </cell>
          <cell r="C2330" t="str">
            <v>u</v>
          </cell>
          <cell r="D2330">
            <v>9138.4500000000007</v>
          </cell>
        </row>
        <row r="2331">
          <cell r="A2331" t="str">
            <v>652L</v>
          </cell>
          <cell r="B2331" t="str">
            <v>TENDIDO CONDUCTOR 6#600+500 MCM TW EXTRAFLEXIBLE</v>
          </cell>
          <cell r="C2331" t="str">
            <v>m</v>
          </cell>
          <cell r="D2331">
            <v>342.68</v>
          </cell>
        </row>
        <row r="2332">
          <cell r="A2332" t="str">
            <v>654L</v>
          </cell>
          <cell r="B2332" t="str">
            <v>TENDIDO CONDUCTOR 3#800+750 MCM TW EXTRAFLEXIBLE</v>
          </cell>
          <cell r="C2332" t="str">
            <v>m</v>
          </cell>
          <cell r="D2332">
            <v>286.92</v>
          </cell>
        </row>
        <row r="2333">
          <cell r="A2333" t="str">
            <v>640L</v>
          </cell>
          <cell r="B2333" t="str">
            <v>TENDIDO CONDUCTOR 3#4/0+3/0 TTU</v>
          </cell>
          <cell r="C2333" t="str">
            <v>m</v>
          </cell>
          <cell r="D2333">
            <v>55.14</v>
          </cell>
        </row>
        <row r="2334">
          <cell r="A2334" t="str">
            <v>660L</v>
          </cell>
          <cell r="B2334" t="str">
            <v>POZO PARA BASE DE TABLERO CONCENTRADOR PLC</v>
          </cell>
          <cell r="C2334" t="str">
            <v>u</v>
          </cell>
          <cell r="D2334">
            <v>103.27</v>
          </cell>
        </row>
        <row r="2335">
          <cell r="A2335" t="str">
            <v>382LD</v>
          </cell>
          <cell r="B2335" t="str">
            <v>TENDIDO DE CONDUCTOR 1* 4/0ACSR</v>
          </cell>
          <cell r="C2335" t="str">
            <v>m</v>
          </cell>
          <cell r="D2335">
            <v>2.46</v>
          </cell>
        </row>
        <row r="2336">
          <cell r="A2336" t="str">
            <v>382LA</v>
          </cell>
          <cell r="B2336" t="str">
            <v>TENDIDO DE CONDUCTOR 1* 1/0ACSR</v>
          </cell>
          <cell r="C2336" t="str">
            <v>m</v>
          </cell>
          <cell r="D2336">
            <v>1.41</v>
          </cell>
        </row>
        <row r="2337">
          <cell r="A2337" t="str">
            <v>206GL</v>
          </cell>
          <cell r="B2337" t="str">
            <v>TENDIDO DE CONDUCTOR 3x2/0 ACSR</v>
          </cell>
          <cell r="C2337" t="str">
            <v>m</v>
          </cell>
          <cell r="D2337">
            <v>5.2</v>
          </cell>
        </row>
        <row r="2338">
          <cell r="A2338" t="str">
            <v>083GL</v>
          </cell>
          <cell r="B2338" t="str">
            <v>CANALIZACION EN ACERA PARA SEMAFOROS</v>
          </cell>
          <cell r="C2338" t="str">
            <v>m</v>
          </cell>
          <cell r="D2338">
            <v>49.84</v>
          </cell>
        </row>
        <row r="2339">
          <cell r="A2339" t="str">
            <v>084GL</v>
          </cell>
          <cell r="B2339" t="str">
            <v>CANALIZACION EN CALZADA PARA SEMAFOROS</v>
          </cell>
          <cell r="C2339" t="str">
            <v>m</v>
          </cell>
          <cell r="D2339">
            <v>58.75</v>
          </cell>
        </row>
        <row r="2340">
          <cell r="A2340" t="str">
            <v>085GL</v>
          </cell>
          <cell r="B2340" t="str">
            <v>POZO REVISION EN ACERA PARA SEMAFORIZACION</v>
          </cell>
          <cell r="C2340" t="str">
            <v>u</v>
          </cell>
          <cell r="D2340">
            <v>320.52999999999997</v>
          </cell>
        </row>
        <row r="2341">
          <cell r="A2341" t="str">
            <v>093GL</v>
          </cell>
          <cell r="B2341" t="str">
            <v>POSTE DE 12m + BRAZO DE 3.50m INSTALADO</v>
          </cell>
          <cell r="C2341" t="str">
            <v>u</v>
          </cell>
          <cell r="D2341">
            <v>3577.38</v>
          </cell>
        </row>
        <row r="2342">
          <cell r="A2342" t="str">
            <v>094GL</v>
          </cell>
          <cell r="B2342" t="str">
            <v>INSTALACION Y PUESTA EN MARCHA DE CAMARAS</v>
          </cell>
          <cell r="C2342" t="str">
            <v>u</v>
          </cell>
          <cell r="D2342">
            <v>729.63</v>
          </cell>
        </row>
        <row r="2343">
          <cell r="A2343" t="str">
            <v>095GL</v>
          </cell>
          <cell r="B2343" t="str">
            <v>POSTE DE 13m + BRAZO DE 6.0m INSTALADO</v>
          </cell>
          <cell r="C2343" t="str">
            <v>u</v>
          </cell>
          <cell r="D2343">
            <v>3754.38</v>
          </cell>
        </row>
        <row r="2344">
          <cell r="A2344" t="str">
            <v>127GL</v>
          </cell>
          <cell r="B2344" t="str">
            <v>BOMBA DE SUCCION 10 HP DIESEL/GASOLINA+ACCESORIOS</v>
          </cell>
          <cell r="C2344" t="str">
            <v>u</v>
          </cell>
          <cell r="D2344">
            <v>1390.25</v>
          </cell>
        </row>
        <row r="2345">
          <cell r="A2345" t="str">
            <v>168LA</v>
          </cell>
          <cell r="B2345" t="str">
            <v>MONTAJE DE TRANSF, MONO. AUTOPROTEGIDO 25 KVA</v>
          </cell>
          <cell r="C2345" t="str">
            <v>u</v>
          </cell>
          <cell r="D2345">
            <v>2200.98</v>
          </cell>
        </row>
        <row r="2346">
          <cell r="A2346" t="str">
            <v>129gl</v>
          </cell>
          <cell r="B2346" t="str">
            <v>CANALETAS PVC PARA CABLEADO ELECTICO/TELEFONICO</v>
          </cell>
          <cell r="C2346" t="str">
            <v>m</v>
          </cell>
          <cell r="D2346">
            <v>2.67</v>
          </cell>
        </row>
        <row r="2347">
          <cell r="A2347" t="str">
            <v>154gl</v>
          </cell>
          <cell r="B2347" t="str">
            <v>SUMUNISTRO E INST. GRUPO ELECTROGENO 218 KVA</v>
          </cell>
          <cell r="C2347" t="str">
            <v>u</v>
          </cell>
          <cell r="D2347">
            <v>40100.18</v>
          </cell>
        </row>
        <row r="2348">
          <cell r="A2348" t="str">
            <v>155GL</v>
          </cell>
          <cell r="B2348" t="str">
            <v>SUMINISTRO INST.TABLERO TRANSFERENCIA AUTOMATICA</v>
          </cell>
          <cell r="C2348" t="str">
            <v>u</v>
          </cell>
          <cell r="D2348">
            <v>9599.2999999999993</v>
          </cell>
        </row>
        <row r="2349">
          <cell r="A2349" t="str">
            <v>156GL</v>
          </cell>
          <cell r="B2349" t="str">
            <v>SUMINISTRO E INST. TANQUE DE COMBUSTIBLE EXTERNO</v>
          </cell>
          <cell r="C2349" t="str">
            <v>u</v>
          </cell>
          <cell r="D2349">
            <v>1598.9</v>
          </cell>
        </row>
        <row r="2350">
          <cell r="A2350" t="str">
            <v>157GL</v>
          </cell>
          <cell r="B2350" t="str">
            <v>SUMINISTRO E INST. TUBERIAS DE ESCAPE DE GASES</v>
          </cell>
          <cell r="C2350" t="str">
            <v>u</v>
          </cell>
          <cell r="D2350">
            <v>111.86</v>
          </cell>
        </row>
        <row r="2351">
          <cell r="A2351" t="str">
            <v>158GL</v>
          </cell>
          <cell r="B2351" t="str">
            <v>CONEXION A TIERRA</v>
          </cell>
          <cell r="C2351" t="str">
            <v>u</v>
          </cell>
          <cell r="D2351">
            <v>206.5</v>
          </cell>
        </row>
        <row r="2352">
          <cell r="A2352" t="str">
            <v>159GL</v>
          </cell>
          <cell r="B2352" t="str">
            <v>CONDUCTORES DE FUERZA</v>
          </cell>
          <cell r="C2352" t="str">
            <v>u</v>
          </cell>
          <cell r="D2352">
            <v>7651.45</v>
          </cell>
        </row>
        <row r="2353">
          <cell r="A2353" t="str">
            <v>160GL</v>
          </cell>
          <cell r="B2353" t="str">
            <v>SUMINISTRO E INST. DE EXTRACTOR DE AIRE INDUSTRIAL</v>
          </cell>
          <cell r="C2353" t="str">
            <v>u</v>
          </cell>
          <cell r="D2353">
            <v>7586.05</v>
          </cell>
        </row>
        <row r="2354">
          <cell r="A2354" t="str">
            <v>176GL</v>
          </cell>
          <cell r="B2354" t="str">
            <v>SWITCH ADMINISTRABLE 16 PUERTOS</v>
          </cell>
          <cell r="C2354" t="str">
            <v>u</v>
          </cell>
          <cell r="D2354">
            <v>530.49</v>
          </cell>
        </row>
        <row r="2355">
          <cell r="A2355" t="str">
            <v>177GL</v>
          </cell>
          <cell r="B2355" t="str">
            <v>AIRE ACONDICIONADO 60000 BTU</v>
          </cell>
          <cell r="C2355" t="str">
            <v>u</v>
          </cell>
          <cell r="D2355">
            <v>3680.84</v>
          </cell>
        </row>
        <row r="2356">
          <cell r="A2356" t="str">
            <v>178GL</v>
          </cell>
          <cell r="B2356" t="str">
            <v>AIRE ACONDICIONADO 12000 BTU A 50 m. DE DISTANCIA</v>
          </cell>
          <cell r="C2356" t="str">
            <v>u</v>
          </cell>
          <cell r="D2356">
            <v>1068.69</v>
          </cell>
        </row>
        <row r="2357">
          <cell r="A2357" t="str">
            <v>191GL</v>
          </cell>
          <cell r="B2357" t="str">
            <v>PULSADOR DE ALARMA</v>
          </cell>
          <cell r="C2357" t="str">
            <v>u</v>
          </cell>
          <cell r="D2357">
            <v>32.130000000000003</v>
          </cell>
        </row>
        <row r="2358">
          <cell r="A2358" t="str">
            <v>192GL</v>
          </cell>
          <cell r="B2358" t="str">
            <v>SMOKER ALARMA CONTRA INCENDIOS</v>
          </cell>
          <cell r="C2358" t="str">
            <v>u</v>
          </cell>
          <cell r="D2358">
            <v>183.27</v>
          </cell>
        </row>
        <row r="2359">
          <cell r="A2359" t="str">
            <v>193GL</v>
          </cell>
          <cell r="B2359" t="str">
            <v>BOMBA CENTRIFUGA ALTA PRESION 5 HP</v>
          </cell>
          <cell r="C2359" t="str">
            <v>u</v>
          </cell>
          <cell r="D2359">
            <v>974.99</v>
          </cell>
        </row>
        <row r="2360">
          <cell r="A2360" t="str">
            <v>194GL</v>
          </cell>
          <cell r="B2360" t="str">
            <v>ROCIADORES CONTRA INCENDIOS</v>
          </cell>
          <cell r="C2360" t="str">
            <v>u</v>
          </cell>
          <cell r="D2360">
            <v>256.25</v>
          </cell>
        </row>
        <row r="2361">
          <cell r="A2361" t="str">
            <v>195GL</v>
          </cell>
          <cell r="B2361" t="str">
            <v>VALVULA DE IMPULSION O SIAMESA 2 1/2"</v>
          </cell>
          <cell r="C2361" t="str">
            <v>u</v>
          </cell>
          <cell r="D2361">
            <v>267.81</v>
          </cell>
        </row>
        <row r="2362">
          <cell r="A2362" t="str">
            <v>196GL</v>
          </cell>
          <cell r="B2362" t="str">
            <v>DETECTOR DE HUMO</v>
          </cell>
          <cell r="C2362" t="str">
            <v>u</v>
          </cell>
          <cell r="D2362">
            <v>21.64</v>
          </cell>
        </row>
        <row r="2363">
          <cell r="A2363" t="str">
            <v>902LA</v>
          </cell>
          <cell r="B2363" t="str">
            <v>UNION MEDIA TENSION MONOFASICA</v>
          </cell>
          <cell r="C2363" t="str">
            <v>u</v>
          </cell>
          <cell r="D2363">
            <v>40.659999999999997</v>
          </cell>
        </row>
        <row r="2364">
          <cell r="A2364" t="str">
            <v>672L</v>
          </cell>
          <cell r="B2364" t="str">
            <v>REUBICACION DE POSTES EXISTENTES</v>
          </cell>
          <cell r="C2364" t="str">
            <v>u</v>
          </cell>
          <cell r="D2364">
            <v>253.82</v>
          </cell>
        </row>
        <row r="2365">
          <cell r="A2365" t="str">
            <v>400GL</v>
          </cell>
          <cell r="B2365" t="str">
            <v>MONTAJE DE TRANSF.TRIFASICO CONVENCIONAL 100KVA</v>
          </cell>
          <cell r="C2365" t="str">
            <v>u</v>
          </cell>
          <cell r="D2365">
            <v>4954.1099999999997</v>
          </cell>
        </row>
        <row r="2366">
          <cell r="A2366" t="str">
            <v>534LA</v>
          </cell>
          <cell r="B2366" t="str">
            <v>ESTRUCTURA TRIFASICA SUSPENSION CENTRADA CP2</v>
          </cell>
          <cell r="C2366" t="str">
            <v>u</v>
          </cell>
          <cell r="D2366">
            <v>309.85000000000002</v>
          </cell>
        </row>
        <row r="2367">
          <cell r="A2367" t="str">
            <v>197GL</v>
          </cell>
          <cell r="B2367" t="str">
            <v>RELOJ ORNAMENTAL</v>
          </cell>
          <cell r="C2367" t="str">
            <v>u</v>
          </cell>
          <cell r="D2367">
            <v>9210.84</v>
          </cell>
        </row>
        <row r="2368">
          <cell r="A2368" t="str">
            <v>198GL</v>
          </cell>
          <cell r="B2368" t="str">
            <v>SUMIN-INSTALACION DE ASCENSOR</v>
          </cell>
          <cell r="C2368" t="str">
            <v>u</v>
          </cell>
          <cell r="D2368">
            <v>90316.44</v>
          </cell>
        </row>
        <row r="2369">
          <cell r="A2369" t="str">
            <v>878LB</v>
          </cell>
          <cell r="B2369" t="str">
            <v>VALLA DE INFORMACION TURISTICA 24mx1.20mx0.3m</v>
          </cell>
          <cell r="C2369" t="str">
            <v>u</v>
          </cell>
          <cell r="D2369">
            <v>4904.0200000000004</v>
          </cell>
        </row>
        <row r="2370">
          <cell r="A2370" t="str">
            <v>874LA</v>
          </cell>
          <cell r="B2370" t="str">
            <v>REFLECTOR 50W-METAHALIDE</v>
          </cell>
          <cell r="C2370" t="str">
            <v>u</v>
          </cell>
          <cell r="D2370">
            <v>212.65</v>
          </cell>
        </row>
        <row r="2371">
          <cell r="A2371" t="str">
            <v>878LA</v>
          </cell>
          <cell r="B2371" t="str">
            <v>LUMINARIA VIAL 32 LED</v>
          </cell>
          <cell r="C2371" t="str">
            <v>u</v>
          </cell>
          <cell r="D2371">
            <v>399.01</v>
          </cell>
        </row>
        <row r="2372">
          <cell r="A2372" t="str">
            <v>400LA</v>
          </cell>
          <cell r="B2372" t="str">
            <v>MONTAJE DE TRANSF. TRIFASICO CONVENCIONAL 75KVA</v>
          </cell>
          <cell r="C2372" t="str">
            <v>u</v>
          </cell>
          <cell r="D2372">
            <v>4169.41</v>
          </cell>
        </row>
        <row r="2373">
          <cell r="A2373" t="str">
            <v>412LA</v>
          </cell>
          <cell r="B2373" t="str">
            <v>BAJADA DE RED SECUNDARIA DE TRANSF.75KVA TRIFASICA</v>
          </cell>
          <cell r="C2373" t="str">
            <v>u</v>
          </cell>
          <cell r="D2373">
            <v>273.17</v>
          </cell>
        </row>
        <row r="2374">
          <cell r="A2374" t="str">
            <v>840LA</v>
          </cell>
          <cell r="B2374" t="str">
            <v>RETIRO DE ESTRUCTURA MEDIA TENSION</v>
          </cell>
          <cell r="C2374" t="str">
            <v>u</v>
          </cell>
          <cell r="D2374">
            <v>54.02</v>
          </cell>
        </row>
        <row r="2375">
          <cell r="A2375" t="str">
            <v>414LB</v>
          </cell>
          <cell r="B2375" t="str">
            <v>TABLERO DE DISTRIBUCION CONTROL 1.50x0.80x0.30 m</v>
          </cell>
          <cell r="C2375" t="str">
            <v>u</v>
          </cell>
          <cell r="D2375">
            <v>729.55</v>
          </cell>
        </row>
        <row r="2376">
          <cell r="A2376" t="str">
            <v>404LA</v>
          </cell>
          <cell r="B2376" t="str">
            <v>CAPACETA CON FUS. NH EN B.T. DE TRANFOR. 75 KVA</v>
          </cell>
          <cell r="C2376" t="str">
            <v>u</v>
          </cell>
          <cell r="D2376">
            <v>88.78</v>
          </cell>
        </row>
        <row r="2377">
          <cell r="A2377" t="str">
            <v>314LA</v>
          </cell>
          <cell r="B2377" t="str">
            <v>LUMINARIA FLUORESCENTE SOBREPUESTA 2*32W</v>
          </cell>
          <cell r="C2377" t="str">
            <v>u</v>
          </cell>
          <cell r="D2377">
            <v>47.41</v>
          </cell>
        </row>
        <row r="2378">
          <cell r="A2378" t="str">
            <v>344L1</v>
          </cell>
          <cell r="B2378" t="str">
            <v>CANALIZACION BAJA TENSION</v>
          </cell>
          <cell r="C2378" t="str">
            <v>m</v>
          </cell>
          <cell r="D2378">
            <v>28.89</v>
          </cell>
        </row>
        <row r="2379">
          <cell r="A2379" t="str">
            <v>548L1</v>
          </cell>
          <cell r="B2379" t="str">
            <v>CANALIZACION MEDIA TENSION, CRUCE DE VIA</v>
          </cell>
          <cell r="C2379" t="str">
            <v>m</v>
          </cell>
          <cell r="D2379">
            <v>37.229999999999997</v>
          </cell>
        </row>
        <row r="2380">
          <cell r="A2380" t="str">
            <v>199GL</v>
          </cell>
          <cell r="B2380" t="str">
            <v>PROYECTOR 2 CIRCULAR HERMETICO 400W-METAHALIDE</v>
          </cell>
          <cell r="C2380" t="str">
            <v>u</v>
          </cell>
          <cell r="D2380">
            <v>511.32</v>
          </cell>
        </row>
        <row r="2381">
          <cell r="A2381" t="str">
            <v>200GL</v>
          </cell>
          <cell r="B2381" t="str">
            <v>PUNTO TOMACORRIENTE 220W</v>
          </cell>
          <cell r="C2381" t="str">
            <v>u</v>
          </cell>
          <cell r="D2381">
            <v>83.63</v>
          </cell>
        </row>
        <row r="2382">
          <cell r="A2382" t="str">
            <v>201GL</v>
          </cell>
          <cell r="B2382" t="str">
            <v>POZO TELEFONICO 80 BLOQUES 3 CONVERGENCIAS</v>
          </cell>
          <cell r="C2382" t="str">
            <v>u</v>
          </cell>
          <cell r="D2382">
            <v>1135.3900000000001</v>
          </cell>
        </row>
        <row r="2383">
          <cell r="A2383" t="str">
            <v>1000L</v>
          </cell>
          <cell r="B2383" t="str">
            <v>CANALIZACION ACERAS 2 VIAS</v>
          </cell>
          <cell r="C2383" t="str">
            <v>m</v>
          </cell>
          <cell r="D2383">
            <v>38.14</v>
          </cell>
        </row>
        <row r="2384">
          <cell r="A2384" t="str">
            <v>868LA</v>
          </cell>
          <cell r="B2384" t="str">
            <v>CANALIZACION ACERA IV VIAS + TRIDUCTO</v>
          </cell>
          <cell r="C2384" t="str">
            <v>m</v>
          </cell>
          <cell r="D2384">
            <v>58.72</v>
          </cell>
        </row>
        <row r="2385">
          <cell r="A2385" t="str">
            <v>1001L</v>
          </cell>
          <cell r="B2385" t="str">
            <v>CANALIZACION CALZADA 2 VIAS</v>
          </cell>
          <cell r="C2385" t="str">
            <v>m</v>
          </cell>
          <cell r="D2385">
            <v>40.700000000000003</v>
          </cell>
        </row>
        <row r="2386">
          <cell r="A2386" t="str">
            <v>868LB</v>
          </cell>
          <cell r="B2386" t="str">
            <v>CANALIZACION CALZADA IV VIAS + TRIDUCTO</v>
          </cell>
          <cell r="C2386" t="str">
            <v>m</v>
          </cell>
          <cell r="D2386">
            <v>67.33</v>
          </cell>
        </row>
        <row r="2387">
          <cell r="A2387" t="str">
            <v>203GL</v>
          </cell>
          <cell r="B2387" t="str">
            <v>CANALIZACION EN CALZADA 8 VIAS+2 TRIDUCTO</v>
          </cell>
          <cell r="C2387" t="str">
            <v>m</v>
          </cell>
          <cell r="D2387">
            <v>80.8</v>
          </cell>
        </row>
        <row r="2388">
          <cell r="A2388" t="str">
            <v>203LS</v>
          </cell>
          <cell r="B2388" t="str">
            <v>CANALIZACION EN CALZADA 8 VIAS</v>
          </cell>
          <cell r="C2388" t="str">
            <v>m</v>
          </cell>
          <cell r="D2388">
            <v>71.62</v>
          </cell>
        </row>
        <row r="2389">
          <cell r="A2389" t="str">
            <v>204GL</v>
          </cell>
          <cell r="B2389" t="str">
            <v>POZO TELEFONICO DE MANO 80x80x80cm</v>
          </cell>
          <cell r="C2389" t="str">
            <v>u</v>
          </cell>
          <cell r="D2389">
            <v>145.51</v>
          </cell>
        </row>
        <row r="2390">
          <cell r="A2390" t="str">
            <v>205GL</v>
          </cell>
          <cell r="B2390" t="str">
            <v>CANALIZACION ACOMETIDA DOMICILIARIA</v>
          </cell>
          <cell r="C2390" t="str">
            <v>m</v>
          </cell>
          <cell r="D2390">
            <v>10</v>
          </cell>
        </row>
        <row r="2391">
          <cell r="A2391" t="str">
            <v>207GL</v>
          </cell>
          <cell r="B2391" t="str">
            <v>ESTRUCTURA TRIFASICA VOLADO 3 VPT</v>
          </cell>
          <cell r="C2391" t="str">
            <v>u</v>
          </cell>
          <cell r="D2391">
            <v>193.93</v>
          </cell>
        </row>
        <row r="2392">
          <cell r="A2392" t="str">
            <v>208GL</v>
          </cell>
          <cell r="B2392" t="str">
            <v>ESTRUCTURA MONOFASICA SUSPENSION VOLADO VAT</v>
          </cell>
          <cell r="C2392" t="str">
            <v>u</v>
          </cell>
          <cell r="D2392">
            <v>200.26</v>
          </cell>
        </row>
        <row r="2393">
          <cell r="A2393" t="str">
            <v>209GL</v>
          </cell>
          <cell r="B2393" t="str">
            <v>TENSOR TTDT</v>
          </cell>
          <cell r="C2393" t="str">
            <v>u</v>
          </cell>
          <cell r="D2393">
            <v>126.84</v>
          </cell>
        </row>
        <row r="2394">
          <cell r="A2394" t="str">
            <v>210GL</v>
          </cell>
          <cell r="B2394" t="str">
            <v>TENSOR TTSD</v>
          </cell>
          <cell r="C2394" t="str">
            <v>u</v>
          </cell>
          <cell r="D2394">
            <v>71.59</v>
          </cell>
        </row>
        <row r="2395">
          <cell r="A2395" t="str">
            <v>211GL</v>
          </cell>
          <cell r="B2395" t="str">
            <v>TENSOR TFST</v>
          </cell>
          <cell r="C2395" t="str">
            <v>u</v>
          </cell>
          <cell r="D2395">
            <v>144.61000000000001</v>
          </cell>
        </row>
        <row r="2396">
          <cell r="A2396" t="str">
            <v>212GL</v>
          </cell>
          <cell r="B2396" t="str">
            <v>CONDUCTOR Cu #2 DESNUDO</v>
          </cell>
          <cell r="C2396" t="str">
            <v>m</v>
          </cell>
          <cell r="D2396">
            <v>29.13</v>
          </cell>
        </row>
        <row r="2397">
          <cell r="A2397" t="str">
            <v>213GL</v>
          </cell>
          <cell r="B2397" t="str">
            <v>ESTRUCTURA BAJA TENSION PREENSAMBLADO 1PR3</v>
          </cell>
          <cell r="C2397" t="str">
            <v>u</v>
          </cell>
          <cell r="D2397">
            <v>69.89</v>
          </cell>
        </row>
        <row r="2398">
          <cell r="A2398" t="str">
            <v>214GL</v>
          </cell>
          <cell r="B2398" t="str">
            <v>ESTRUCTURA BAJA TENSION PREENSAMBLADO 1PP3</v>
          </cell>
          <cell r="C2398" t="str">
            <v>u</v>
          </cell>
          <cell r="D2398">
            <v>48.93</v>
          </cell>
        </row>
        <row r="2399">
          <cell r="A2399" t="str">
            <v>215GL</v>
          </cell>
          <cell r="B2399" t="str">
            <v>ESTRUCTURA BAJA TENSION PREENSAMBLADO 1PD3</v>
          </cell>
          <cell r="C2399" t="str">
            <v>u</v>
          </cell>
          <cell r="D2399">
            <v>93.94</v>
          </cell>
        </row>
        <row r="2400">
          <cell r="A2400" t="str">
            <v>216GL</v>
          </cell>
          <cell r="B2400" t="str">
            <v>UNION PREENSAMBLADO</v>
          </cell>
          <cell r="C2400" t="str">
            <v>u</v>
          </cell>
          <cell r="D2400">
            <v>78.14</v>
          </cell>
        </row>
        <row r="2401">
          <cell r="A2401" t="str">
            <v>217GL</v>
          </cell>
          <cell r="B2401" t="str">
            <v>MONTAJE LUMINARIA VIAL 100W Na</v>
          </cell>
          <cell r="C2401" t="str">
            <v>u</v>
          </cell>
          <cell r="D2401">
            <v>140.26</v>
          </cell>
        </row>
        <row r="2402">
          <cell r="A2402" t="str">
            <v>219GL</v>
          </cell>
          <cell r="B2402" t="str">
            <v>SECCIONADOR UNIPOLAR 15Kv-100A</v>
          </cell>
          <cell r="C2402" t="str">
            <v>u</v>
          </cell>
          <cell r="D2402">
            <v>138.49</v>
          </cell>
        </row>
        <row r="2403">
          <cell r="A2403" t="str">
            <v>220GL</v>
          </cell>
          <cell r="B2403" t="str">
            <v>DESMONTAJE DE TRANSFORMADOR  EXISTENTE</v>
          </cell>
          <cell r="C2403" t="str">
            <v>u</v>
          </cell>
          <cell r="D2403">
            <v>42.25</v>
          </cell>
        </row>
        <row r="2404">
          <cell r="A2404" t="str">
            <v>932LA</v>
          </cell>
          <cell r="B2404" t="str">
            <v>TEMPORIZADOR ELECTRONICO SEMANAL</v>
          </cell>
          <cell r="C2404" t="str">
            <v>u</v>
          </cell>
          <cell r="D2404">
            <v>71.63</v>
          </cell>
        </row>
        <row r="2405">
          <cell r="A2405" t="str">
            <v>128LA</v>
          </cell>
          <cell r="B2405" t="str">
            <v>RELEVAMIENTO/SURVEY CABLES AEREOS TELEFONIA</v>
          </cell>
          <cell r="C2405" t="str">
            <v>km</v>
          </cell>
          <cell r="D2405">
            <v>343.8</v>
          </cell>
        </row>
        <row r="2406">
          <cell r="A2406" t="str">
            <v>128LB</v>
          </cell>
          <cell r="B2406" t="str">
            <v>ETIQUETAMIENTO CABLES AEREOS TELEFONICOS</v>
          </cell>
          <cell r="C2406" t="str">
            <v>u</v>
          </cell>
          <cell r="D2406">
            <v>8.27</v>
          </cell>
        </row>
        <row r="2407">
          <cell r="A2407" t="str">
            <v>128LC</v>
          </cell>
          <cell r="B2407" t="str">
            <v>DESINSTALACION CABLES AEREOS TELEFONICOS</v>
          </cell>
          <cell r="C2407" t="str">
            <v>m</v>
          </cell>
          <cell r="D2407">
            <v>0.41</v>
          </cell>
        </row>
        <row r="2408">
          <cell r="A2408" t="str">
            <v>128LD</v>
          </cell>
          <cell r="B2408" t="str">
            <v>EMPAQUETAMIENTO CABLES AEREOS TELEFONICOS</v>
          </cell>
          <cell r="C2408" t="str">
            <v>m</v>
          </cell>
          <cell r="D2408">
            <v>6.19</v>
          </cell>
        </row>
        <row r="2409">
          <cell r="A2409" t="str">
            <v>128LE</v>
          </cell>
          <cell r="B2409" t="str">
            <v>BAJANTE DE POSTE</v>
          </cell>
          <cell r="C2409" t="str">
            <v>u</v>
          </cell>
          <cell r="D2409">
            <v>82.57</v>
          </cell>
        </row>
        <row r="2410">
          <cell r="A2410" t="str">
            <v>128LG</v>
          </cell>
          <cell r="B2410" t="str">
            <v>RESERVA DE CABLES</v>
          </cell>
          <cell r="C2410" t="str">
            <v>u</v>
          </cell>
          <cell r="D2410">
            <v>5.85</v>
          </cell>
        </row>
        <row r="2411">
          <cell r="A2411" t="str">
            <v>128LF</v>
          </cell>
          <cell r="B2411" t="str">
            <v>ESTRUCTURA ABRAZADERA</v>
          </cell>
          <cell r="C2411" t="str">
            <v>u</v>
          </cell>
          <cell r="D2411">
            <v>43.11</v>
          </cell>
        </row>
        <row r="2412">
          <cell r="A2412" t="str">
            <v>128LH</v>
          </cell>
          <cell r="B2412" t="str">
            <v>TEMPLADOR METALICO</v>
          </cell>
          <cell r="C2412" t="str">
            <v>u</v>
          </cell>
          <cell r="D2412">
            <v>7.58</v>
          </cell>
        </row>
        <row r="2413">
          <cell r="A2413" t="str">
            <v>508LA</v>
          </cell>
          <cell r="B2413" t="str">
            <v>ESTRUCTURA MONOFASICA RETENSION VOLADO VR2</v>
          </cell>
          <cell r="C2413" t="str">
            <v>u</v>
          </cell>
          <cell r="D2413">
            <v>325.20999999999998</v>
          </cell>
        </row>
        <row r="2414">
          <cell r="A2414" t="str">
            <v>566LB</v>
          </cell>
          <cell r="B2414" t="str">
            <v>REUBICACION POSTE H.A. L 11 m 350 kg/cm2</v>
          </cell>
          <cell r="C2414" t="str">
            <v>u</v>
          </cell>
          <cell r="D2414">
            <v>111.95</v>
          </cell>
        </row>
        <row r="2415">
          <cell r="A2415" t="str">
            <v>848LC</v>
          </cell>
          <cell r="B2415" t="str">
            <v>BOQUILLA</v>
          </cell>
          <cell r="C2415" t="str">
            <v>u</v>
          </cell>
          <cell r="D2415">
            <v>34.25</v>
          </cell>
        </row>
        <row r="2416">
          <cell r="A2416" t="str">
            <v>968LN</v>
          </cell>
          <cell r="B2416" t="str">
            <v>DESMONTAJE-MONTAJE ESTRUC.BAJO VOLTAJE PREENSAM.</v>
          </cell>
          <cell r="C2416" t="str">
            <v>u</v>
          </cell>
          <cell r="D2416">
            <v>54.02</v>
          </cell>
        </row>
        <row r="2417">
          <cell r="A2417" t="str">
            <v>1004L</v>
          </cell>
          <cell r="B2417" t="str">
            <v>CORTE DE ASFALTO EN CALZADA DISCO DIAMANTADO 8cm</v>
          </cell>
          <cell r="C2417" t="str">
            <v>m</v>
          </cell>
          <cell r="D2417">
            <v>3.41</v>
          </cell>
        </row>
        <row r="2418">
          <cell r="A2418" t="str">
            <v>1005L</v>
          </cell>
          <cell r="B2418" t="str">
            <v>SUBIDA, EXCAVACION Y DESALOJO</v>
          </cell>
          <cell r="C2418" t="str">
            <v>u</v>
          </cell>
          <cell r="D2418">
            <v>5.25</v>
          </cell>
        </row>
        <row r="2419">
          <cell r="A2419" t="str">
            <v>1006L</v>
          </cell>
          <cell r="B2419" t="str">
            <v>SUBIDA DE MANGUERA 1"</v>
          </cell>
          <cell r="C2419" t="str">
            <v>m</v>
          </cell>
          <cell r="D2419">
            <v>0.71</v>
          </cell>
        </row>
        <row r="2420">
          <cell r="A2420" t="str">
            <v>1007L</v>
          </cell>
          <cell r="B2420" t="str">
            <v>TAPON CIEGO PARA TRIDUCTO 1 1/4"</v>
          </cell>
          <cell r="C2420" t="str">
            <v>u</v>
          </cell>
          <cell r="D2420">
            <v>5.08</v>
          </cell>
        </row>
        <row r="2421">
          <cell r="A2421" t="str">
            <v>1008L</v>
          </cell>
          <cell r="B2421" t="str">
            <v>TRIDUCTO (EN CANALIZACION EXISTENTE)</v>
          </cell>
          <cell r="C2421" t="str">
            <v>m</v>
          </cell>
          <cell r="D2421">
            <v>6.73</v>
          </cell>
        </row>
        <row r="2422">
          <cell r="A2422" t="str">
            <v>138GL</v>
          </cell>
          <cell r="B2422" t="str">
            <v>INSTALACION TENSOR EN V A TIERRA MEDIA TENSION</v>
          </cell>
          <cell r="C2422" t="str">
            <v>u</v>
          </cell>
          <cell r="D2422">
            <v>93.82</v>
          </cell>
        </row>
        <row r="2423">
          <cell r="A2423" t="str">
            <v>221GL</v>
          </cell>
          <cell r="B2423" t="str">
            <v>CANALETA PARA CABLES ELECTRICOS 12x20x0,6mm</v>
          </cell>
          <cell r="C2423" t="str">
            <v>m</v>
          </cell>
          <cell r="D2423">
            <v>2.39</v>
          </cell>
        </row>
        <row r="2424">
          <cell r="A2424" t="str">
            <v>222GL</v>
          </cell>
          <cell r="B2424" t="str">
            <v>PROVISION E INSTALACION DE LAMPARA DE EMERGENCIA</v>
          </cell>
          <cell r="C2424" t="str">
            <v>u</v>
          </cell>
          <cell r="D2424">
            <v>28.53</v>
          </cell>
        </row>
        <row r="2425">
          <cell r="A2425" t="str">
            <v>223GL</v>
          </cell>
          <cell r="B2425" t="str">
            <v>ELECTROCANALETA 10*10x0.6mm INCLUYE ACCESORIOS</v>
          </cell>
          <cell r="C2425" t="str">
            <v>m</v>
          </cell>
          <cell r="D2425">
            <v>10.44</v>
          </cell>
        </row>
        <row r="2426">
          <cell r="A2426" t="str">
            <v>224GL</v>
          </cell>
          <cell r="B2426" t="str">
            <v>ELECTROCANALETA 20*10cm, INCLUYE ACCESORIOS</v>
          </cell>
          <cell r="C2426" t="str">
            <v>m</v>
          </cell>
          <cell r="D2426">
            <v>18.7</v>
          </cell>
        </row>
        <row r="2427">
          <cell r="A2427" t="str">
            <v>225GL</v>
          </cell>
          <cell r="B2427" t="str">
            <v>PROVISION E INSTALACION DE BREAKER DE UN POLO 20A</v>
          </cell>
          <cell r="C2427" t="str">
            <v>u</v>
          </cell>
          <cell r="D2427">
            <v>8.6199999999999992</v>
          </cell>
        </row>
        <row r="2428">
          <cell r="A2428" t="str">
            <v>226GL</v>
          </cell>
          <cell r="B2428" t="str">
            <v>PROVISION/INSTALACION TABLERO CONTROL INTERRUPTOR</v>
          </cell>
          <cell r="C2428" t="str">
            <v>u</v>
          </cell>
          <cell r="D2428">
            <v>237.47</v>
          </cell>
        </row>
        <row r="2429">
          <cell r="A2429" t="str">
            <v>227GL</v>
          </cell>
          <cell r="B2429" t="str">
            <v>SPLIT 36000 BTU/H PISO TECHO</v>
          </cell>
          <cell r="C2429" t="str">
            <v>u</v>
          </cell>
          <cell r="D2429">
            <v>2926.87</v>
          </cell>
        </row>
        <row r="2430">
          <cell r="A2430" t="str">
            <v>804LN</v>
          </cell>
          <cell r="B2430" t="str">
            <v>RED SUBTERRANEA BT BT 12# 1/0 TTU</v>
          </cell>
          <cell r="C2430" t="str">
            <v>m</v>
          </cell>
          <cell r="D2430">
            <v>94.66</v>
          </cell>
        </row>
        <row r="2431">
          <cell r="A2431" t="str">
            <v>228LN</v>
          </cell>
          <cell r="B2431" t="str">
            <v>TABLERO DE CONTROL 500 A</v>
          </cell>
          <cell r="C2431" t="str">
            <v>u</v>
          </cell>
          <cell r="D2431">
            <v>2725.93</v>
          </cell>
        </row>
        <row r="2432">
          <cell r="A2432" t="str">
            <v>518LB</v>
          </cell>
          <cell r="B2432" t="str">
            <v>VINCULACION PREENSAMBLADA COPLANAR HORIZONTAL</v>
          </cell>
          <cell r="C2432" t="str">
            <v>u</v>
          </cell>
          <cell r="D2432">
            <v>80.069999999999993</v>
          </cell>
        </row>
        <row r="2433">
          <cell r="A2433" t="str">
            <v>572LN</v>
          </cell>
          <cell r="B2433" t="str">
            <v>LUMINARIA LED PARA PISO  20W-110V-240V</v>
          </cell>
          <cell r="C2433" t="str">
            <v>u</v>
          </cell>
          <cell r="D2433">
            <v>31.19</v>
          </cell>
        </row>
        <row r="2434">
          <cell r="A2434" t="str">
            <v>808LX</v>
          </cell>
          <cell r="B2434" t="str">
            <v>CANALIZACION BT-AP CRUCE VIA</v>
          </cell>
          <cell r="C2434" t="str">
            <v>m</v>
          </cell>
          <cell r="D2434">
            <v>79.27</v>
          </cell>
        </row>
        <row r="2435">
          <cell r="A2435" t="str">
            <v>E8</v>
          </cell>
          <cell r="B2435" t="str">
            <v>PUNTA EXTERNA MV 15KV</v>
          </cell>
          <cell r="C2435" t="str">
            <v>u</v>
          </cell>
          <cell r="D2435">
            <v>161.27000000000001</v>
          </cell>
        </row>
        <row r="2436">
          <cell r="A2436" t="str">
            <v>414LX</v>
          </cell>
          <cell r="B2436" t="str">
            <v>TABLERO DE DISTRIBUCION PRINCIPAL 350 A BIPOLAR</v>
          </cell>
          <cell r="C2436" t="str">
            <v>u</v>
          </cell>
          <cell r="D2436">
            <v>2651.93</v>
          </cell>
        </row>
        <row r="2437">
          <cell r="A2437" t="str">
            <v>636LX</v>
          </cell>
          <cell r="B2437" t="str">
            <v>ESTRUCTURA TERMINAL MT MONOPOLAR</v>
          </cell>
          <cell r="C2437" t="str">
            <v>u</v>
          </cell>
          <cell r="D2437">
            <v>495.3</v>
          </cell>
        </row>
        <row r="2438">
          <cell r="A2438" t="str">
            <v>586LV</v>
          </cell>
          <cell r="B2438" t="str">
            <v>BASE DE HORMIGON POSTE LUMINARIA 0.70x0.70x0.5m</v>
          </cell>
          <cell r="C2438" t="str">
            <v>u</v>
          </cell>
          <cell r="D2438">
            <v>37.82</v>
          </cell>
        </row>
        <row r="2439">
          <cell r="A2439" t="str">
            <v>587LJ</v>
          </cell>
          <cell r="B2439" t="str">
            <v>INTERRUPTOR DISTRIBUCION MONOPOLAR 15KV-600A</v>
          </cell>
          <cell r="C2439" t="str">
            <v>u</v>
          </cell>
          <cell r="D2439">
            <v>9116.42</v>
          </cell>
        </row>
        <row r="2440">
          <cell r="A2440" t="str">
            <v>976LK</v>
          </cell>
          <cell r="B2440" t="str">
            <v>LUMINARIA VIAL 250W DECORATIVA DOBLE 8.5m</v>
          </cell>
          <cell r="C2440" t="str">
            <v>u</v>
          </cell>
          <cell r="D2440">
            <v>2851.22</v>
          </cell>
        </row>
        <row r="2441">
          <cell r="A2441" t="str">
            <v>590LK</v>
          </cell>
          <cell r="B2441" t="str">
            <v>CAJA DE HORMIGON TABLERO ELECTRICO 100x80x30 cm</v>
          </cell>
          <cell r="C2441" t="str">
            <v>u</v>
          </cell>
          <cell r="D2441">
            <v>145.72</v>
          </cell>
        </row>
        <row r="2442">
          <cell r="A2442" t="str">
            <v>573LN</v>
          </cell>
          <cell r="B2442" t="str">
            <v>LUMINARIA TIPO BOLARDO 20 W</v>
          </cell>
          <cell r="C2442" t="str">
            <v>u</v>
          </cell>
          <cell r="D2442">
            <v>62.48</v>
          </cell>
        </row>
        <row r="2443">
          <cell r="A2443" t="str">
            <v>574LK</v>
          </cell>
          <cell r="B2443" t="str">
            <v>LUMINARIA TIPO BOLARDO ALUMINIO 20 W</v>
          </cell>
          <cell r="C2443" t="str">
            <v>u</v>
          </cell>
          <cell r="D2443">
            <v>167.58</v>
          </cell>
        </row>
        <row r="2444">
          <cell r="A2444" t="str">
            <v>572LK</v>
          </cell>
          <cell r="B2444" t="str">
            <v>LUMINARIA PROYECTOR LED EMPOTRADA 70W-240V</v>
          </cell>
          <cell r="C2444" t="str">
            <v>u</v>
          </cell>
          <cell r="D2444">
            <v>181.78</v>
          </cell>
        </row>
        <row r="2445">
          <cell r="A2445" t="str">
            <v>572LS</v>
          </cell>
          <cell r="B2445" t="str">
            <v>LUMINARIA PROYECTOR LED EMPOTRADA 150W-240V</v>
          </cell>
          <cell r="C2445" t="str">
            <v>u</v>
          </cell>
          <cell r="D2445">
            <v>293.88</v>
          </cell>
        </row>
        <row r="2446">
          <cell r="A2446" t="str">
            <v>646LS</v>
          </cell>
          <cell r="B2446" t="str">
            <v>INSTALACION KIT MH 150W-220V INC. BOMBILLA</v>
          </cell>
          <cell r="C2446" t="str">
            <v>u</v>
          </cell>
          <cell r="D2446">
            <v>104.28</v>
          </cell>
        </row>
        <row r="2447">
          <cell r="A2447" t="str">
            <v>228GL</v>
          </cell>
          <cell r="B2447" t="str">
            <v>CANALIZA DE SUBIDA A POSTES DE POZO TELEF.MANG 2"</v>
          </cell>
          <cell r="C2447" t="str">
            <v>m</v>
          </cell>
          <cell r="D2447">
            <v>2.74</v>
          </cell>
        </row>
        <row r="2448">
          <cell r="A2448" t="str">
            <v>229GL</v>
          </cell>
          <cell r="B2448" t="str">
            <v>DESMONTAJE Y MONTAJE DE AIRE ACONDICIONADO</v>
          </cell>
          <cell r="C2448" t="str">
            <v>u</v>
          </cell>
          <cell r="D2448">
            <v>603.89</v>
          </cell>
        </row>
        <row r="2449">
          <cell r="A2449" t="str">
            <v>902LB</v>
          </cell>
          <cell r="B2449" t="str">
            <v>UNION NEUTRO DESNUDO A PREENSAMBLADO (UNDEPRE)</v>
          </cell>
          <cell r="C2449" t="str">
            <v>u</v>
          </cell>
          <cell r="D2449">
            <v>41.56</v>
          </cell>
        </row>
        <row r="2450">
          <cell r="A2450" t="str">
            <v>230GL</v>
          </cell>
          <cell r="B2450" t="str">
            <v>DIGITACION DE POSTES Y ESTRUCTURAS EN ARGIS</v>
          </cell>
          <cell r="C2450" t="str">
            <v>u</v>
          </cell>
          <cell r="D2450">
            <v>130.44</v>
          </cell>
        </row>
        <row r="2451">
          <cell r="A2451" t="str">
            <v>231GL</v>
          </cell>
          <cell r="B2451" t="str">
            <v>RETIRO ESTRUCTURA MEDIO VOLTAJE TRIFASICA</v>
          </cell>
          <cell r="C2451" t="str">
            <v>u</v>
          </cell>
          <cell r="D2451">
            <v>68.400000000000006</v>
          </cell>
        </row>
        <row r="2452">
          <cell r="A2452" t="str">
            <v>871LG</v>
          </cell>
          <cell r="B2452" t="str">
            <v>PATCH PANEL 24 PUERTOS CAT 6A/FUTP</v>
          </cell>
          <cell r="C2452" t="str">
            <v>u</v>
          </cell>
          <cell r="D2452">
            <v>262.14999999999998</v>
          </cell>
        </row>
        <row r="2453">
          <cell r="A2453" t="str">
            <v>232GL</v>
          </cell>
          <cell r="B2453" t="str">
            <v>CAJETIN RECTANGULAR</v>
          </cell>
          <cell r="C2453" t="str">
            <v>u</v>
          </cell>
          <cell r="D2453">
            <v>5.1100000000000003</v>
          </cell>
        </row>
        <row r="2454">
          <cell r="A2454" t="str">
            <v>233GL</v>
          </cell>
          <cell r="B2454" t="str">
            <v>CAJETIN OCTOGONAL</v>
          </cell>
          <cell r="C2454" t="str">
            <v>u</v>
          </cell>
          <cell r="D2454">
            <v>5.07</v>
          </cell>
        </row>
        <row r="2455">
          <cell r="A2455" t="str">
            <v>234GL</v>
          </cell>
          <cell r="B2455" t="str">
            <v>AMARRAS PLASTICAS 30cm.</v>
          </cell>
          <cell r="C2455" t="str">
            <v>u</v>
          </cell>
          <cell r="D2455">
            <v>0.11</v>
          </cell>
        </row>
        <row r="2456">
          <cell r="A2456" t="str">
            <v>235GL</v>
          </cell>
          <cell r="B2456" t="str">
            <v>CABLE GEMELO 2X12</v>
          </cell>
          <cell r="C2456" t="str">
            <v>u</v>
          </cell>
          <cell r="D2456">
            <v>1.63</v>
          </cell>
        </row>
        <row r="2457">
          <cell r="A2457" t="str">
            <v>236GL</v>
          </cell>
          <cell r="B2457" t="str">
            <v>CAJA DE BREAKER DE CUATRO BIFASICO CON NEUTRO</v>
          </cell>
          <cell r="C2457" t="str">
            <v>u</v>
          </cell>
          <cell r="D2457">
            <v>50.85</v>
          </cell>
        </row>
        <row r="2458">
          <cell r="A2458" t="str">
            <v>237GL</v>
          </cell>
          <cell r="B2458" t="str">
            <v>BOQUILLA DE PORCELANA (INC, TORNILLOS Y TACOS )</v>
          </cell>
          <cell r="C2458" t="str">
            <v>u</v>
          </cell>
          <cell r="D2458">
            <v>2.82</v>
          </cell>
        </row>
        <row r="2459">
          <cell r="A2459" t="str">
            <v>870LG</v>
          </cell>
          <cell r="B2459" t="str">
            <v>CONTROL TEMPORIZADO CAJA INOXIDABLE</v>
          </cell>
          <cell r="C2459" t="str">
            <v>u</v>
          </cell>
          <cell r="D2459">
            <v>351.01</v>
          </cell>
        </row>
        <row r="2460">
          <cell r="A2460" t="str">
            <v>284LK</v>
          </cell>
          <cell r="B2460" t="str">
            <v>POZO REVISION BV CON TAPA H.A. 0.60x0.60x0.8 m</v>
          </cell>
          <cell r="C2460" t="str">
            <v>u</v>
          </cell>
          <cell r="D2460">
            <v>99.04</v>
          </cell>
        </row>
        <row r="2461">
          <cell r="A2461" t="str">
            <v>344LA</v>
          </cell>
          <cell r="B2461" t="str">
            <v>CANALIZACION BAJO VOLTAJE 3T (EXC.HOR.TUBO.RELLE)</v>
          </cell>
          <cell r="C2461" t="str">
            <v>m</v>
          </cell>
          <cell r="D2461">
            <v>74.819999999999993</v>
          </cell>
        </row>
        <row r="2462">
          <cell r="A2462" t="str">
            <v>199GX</v>
          </cell>
          <cell r="B2462" t="str">
            <v>PROYECTOR 1 CIRCULAR HERMETICO 250-MH</v>
          </cell>
          <cell r="C2462" t="str">
            <v>u</v>
          </cell>
          <cell r="D2462">
            <v>177.3</v>
          </cell>
        </row>
        <row r="2463">
          <cell r="A2463" t="str">
            <v>250LA</v>
          </cell>
          <cell r="B2463" t="str">
            <v>TRANP.DIST.PARADA POSTES H.A. L=10m 400 Kg/cm2</v>
          </cell>
          <cell r="C2463" t="str">
            <v>u</v>
          </cell>
          <cell r="D2463">
            <v>307.12</v>
          </cell>
        </row>
        <row r="2464">
          <cell r="A2464" t="str">
            <v>199GK</v>
          </cell>
          <cell r="B2464" t="str">
            <v>PROYECTOR CIRCULAR 2*250W METAHALIDE</v>
          </cell>
          <cell r="C2464" t="str">
            <v>u</v>
          </cell>
          <cell r="D2464">
            <v>463.06</v>
          </cell>
        </row>
        <row r="2465">
          <cell r="A2465" t="str">
            <v>836LK</v>
          </cell>
          <cell r="B2465" t="str">
            <v>EMPALME ELECTRICO RED BAJO VOLTAJE 2F SUBTERRANEO</v>
          </cell>
          <cell r="C2465" t="str">
            <v>u</v>
          </cell>
          <cell r="D2465">
            <v>107.99</v>
          </cell>
        </row>
        <row r="2466">
          <cell r="A2466" t="str">
            <v>872LX</v>
          </cell>
          <cell r="B2466" t="str">
            <v>TENDIDO DE CONDUCTOR 3# No.8 TTU</v>
          </cell>
          <cell r="C2466" t="str">
            <v>m</v>
          </cell>
          <cell r="D2466">
            <v>4.4400000000000004</v>
          </cell>
        </row>
        <row r="2467">
          <cell r="A2467" t="str">
            <v>310LX</v>
          </cell>
          <cell r="B2467" t="str">
            <v>CABLE CONCENTRICO 3#8 AWG</v>
          </cell>
          <cell r="C2467" t="str">
            <v>m</v>
          </cell>
          <cell r="D2467">
            <v>5.14</v>
          </cell>
        </row>
        <row r="2468">
          <cell r="A2468" t="str">
            <v>860LS</v>
          </cell>
          <cell r="B2468" t="str">
            <v>ANCLAJE PARA ACOMETIDA ELECTRICA</v>
          </cell>
          <cell r="C2468" t="str">
            <v>u</v>
          </cell>
          <cell r="D2468">
            <v>5.44</v>
          </cell>
        </row>
        <row r="2469">
          <cell r="A2469" t="str">
            <v>225GX</v>
          </cell>
          <cell r="B2469" t="str">
            <v>SUM/INST/BREAKER 2P-20A SOBREPUESTO</v>
          </cell>
          <cell r="C2469" t="str">
            <v>u</v>
          </cell>
          <cell r="D2469">
            <v>18.75</v>
          </cell>
        </row>
        <row r="2470">
          <cell r="A2470" t="str">
            <v>186lx</v>
          </cell>
          <cell r="B2470" t="str">
            <v>PUNTO ILUMINACION PTO (SIN INTERRUPTOR )</v>
          </cell>
          <cell r="C2470" t="str">
            <v>u</v>
          </cell>
          <cell r="D2470">
            <v>35.369999999999997</v>
          </cell>
        </row>
        <row r="2471">
          <cell r="A2471" t="str">
            <v>002GL</v>
          </cell>
          <cell r="B2471" t="str">
            <v>TRANSP.DIST.PARADA POSTES H.A.L=12m 1000Kg/cm2</v>
          </cell>
          <cell r="C2471" t="str">
            <v>u</v>
          </cell>
          <cell r="D2471">
            <v>603.89</v>
          </cell>
        </row>
        <row r="2472">
          <cell r="A2472" t="str">
            <v>001GL</v>
          </cell>
          <cell r="B2472" t="str">
            <v>TRANSP.DIST.PARADA POSTES H.A.L=10m 400Kg/cm2</v>
          </cell>
          <cell r="C2472" t="str">
            <v>u</v>
          </cell>
          <cell r="D2472">
            <v>265.04000000000002</v>
          </cell>
        </row>
        <row r="2473">
          <cell r="A2473" t="str">
            <v>003GL</v>
          </cell>
          <cell r="B2473" t="str">
            <v>REUBICACION DE POSTE 11m 350Kg/cm2</v>
          </cell>
          <cell r="C2473" t="str">
            <v>u</v>
          </cell>
          <cell r="D2473">
            <v>130.44</v>
          </cell>
        </row>
        <row r="2474">
          <cell r="A2474" t="str">
            <v>004GL</v>
          </cell>
          <cell r="B2474" t="str">
            <v>ESTRUCTURA BAJA TENSION 1PR3</v>
          </cell>
          <cell r="C2474" t="str">
            <v>u</v>
          </cell>
          <cell r="D2474">
            <v>68.400000000000006</v>
          </cell>
        </row>
        <row r="2475">
          <cell r="A2475" t="str">
            <v>005GL</v>
          </cell>
          <cell r="B2475" t="str">
            <v>ESTRUCTURA BAJA TENSION 1PD3</v>
          </cell>
          <cell r="C2475" t="str">
            <v>u</v>
          </cell>
          <cell r="D2475">
            <v>91.54</v>
          </cell>
        </row>
        <row r="2476">
          <cell r="A2476" t="str">
            <v>006GL</v>
          </cell>
          <cell r="B2476" t="str">
            <v>ESTRUCTURA BAJA TENSION 1PA3</v>
          </cell>
          <cell r="C2476" t="str">
            <v>u</v>
          </cell>
          <cell r="D2476">
            <v>81.96</v>
          </cell>
        </row>
        <row r="2477">
          <cell r="A2477" t="str">
            <v>007GL</v>
          </cell>
          <cell r="B2477" t="str">
            <v>SISTEMA PRESURIZACION CONTRA INCENDIOS(BOMBA 5HP.)</v>
          </cell>
          <cell r="C2477" t="str">
            <v>u</v>
          </cell>
          <cell r="D2477">
            <v>1938.67</v>
          </cell>
        </row>
        <row r="2478">
          <cell r="A2478" t="str">
            <v>239gl</v>
          </cell>
          <cell r="B2478" t="str">
            <v>TENDIDO DE CONDUCTOR TTU 8 7H2000 V</v>
          </cell>
          <cell r="C2478" t="str">
            <v>m</v>
          </cell>
          <cell r="D2478">
            <v>2.83</v>
          </cell>
        </row>
        <row r="2479">
          <cell r="A2479" t="str">
            <v>240GL</v>
          </cell>
          <cell r="B2479" t="str">
            <v>TENDIDO DE CONDUCTOR AL 3X8AWG SE</v>
          </cell>
          <cell r="C2479" t="str">
            <v>m</v>
          </cell>
          <cell r="D2479">
            <v>3.62</v>
          </cell>
        </row>
        <row r="2480">
          <cell r="A2480" t="str">
            <v>241GL</v>
          </cell>
          <cell r="B2480" t="str">
            <v>LUMINARIA LED158W-240VAC,POSTE 6m DOBLE</v>
          </cell>
          <cell r="C2480" t="str">
            <v>u</v>
          </cell>
          <cell r="D2480">
            <v>3575.51</v>
          </cell>
        </row>
        <row r="2481">
          <cell r="A2481" t="str">
            <v>242GL</v>
          </cell>
          <cell r="B2481" t="str">
            <v>LUMINARIA LED158W-240VAC,POSTE 6m SIMPLE</v>
          </cell>
          <cell r="C2481" t="str">
            <v>u</v>
          </cell>
          <cell r="D2481">
            <v>2537.11</v>
          </cell>
        </row>
        <row r="2482">
          <cell r="A2482" t="str">
            <v>008GL</v>
          </cell>
          <cell r="B2482" t="str">
            <v>POZO MANO 1.20x1.20x1.20 m TAPA CERCO H.F.</v>
          </cell>
          <cell r="C2482" t="str">
            <v>u</v>
          </cell>
          <cell r="D2482">
            <v>511.26</v>
          </cell>
        </row>
        <row r="2483">
          <cell r="A2483" t="str">
            <v>009GL</v>
          </cell>
          <cell r="B2483" t="str">
            <v>LUMINARIA LED DOBLE 179W/108W,BRAZO 1.2m,h=8-6m</v>
          </cell>
          <cell r="C2483" t="str">
            <v>u</v>
          </cell>
          <cell r="D2483">
            <v>2968.63</v>
          </cell>
        </row>
        <row r="2484">
          <cell r="A2484" t="str">
            <v>010GL</v>
          </cell>
          <cell r="B2484" t="str">
            <v>LUMINARIA LED SIMPLE 108W/144 H-6m</v>
          </cell>
          <cell r="C2484" t="str">
            <v>u</v>
          </cell>
          <cell r="D2484">
            <v>1937.9</v>
          </cell>
        </row>
        <row r="2485">
          <cell r="A2485" t="str">
            <v>011GL</v>
          </cell>
          <cell r="B2485" t="str">
            <v>LUMINARIA LED DOBLE 108W-108W BRAZO 1.2m h=6m</v>
          </cell>
          <cell r="C2485" t="str">
            <v>u</v>
          </cell>
          <cell r="D2485">
            <v>2532.0300000000002</v>
          </cell>
        </row>
        <row r="2486">
          <cell r="A2486" t="str">
            <v>012GL</v>
          </cell>
          <cell r="B2486" t="str">
            <v>BRAKER BIPOLAR 175A CAJA MOLDEADA</v>
          </cell>
          <cell r="C2486" t="str">
            <v>u</v>
          </cell>
          <cell r="D2486">
            <v>169.11</v>
          </cell>
        </row>
        <row r="2487">
          <cell r="A2487" t="str">
            <v>013GL</v>
          </cell>
          <cell r="B2487" t="str">
            <v>TENDIDO DE CONDUCTOR 3X1/OTTU</v>
          </cell>
          <cell r="C2487" t="str">
            <v>m</v>
          </cell>
          <cell r="D2487">
            <v>32.76</v>
          </cell>
        </row>
        <row r="2488">
          <cell r="A2488" t="str">
            <v>014GL</v>
          </cell>
          <cell r="B2488" t="str">
            <v>TENDIDO CONDUCTOR BAJA TENSION 3#8TTU MANGUERA 1"</v>
          </cell>
          <cell r="C2488" t="str">
            <v>m</v>
          </cell>
          <cell r="D2488">
            <v>3.59</v>
          </cell>
        </row>
        <row r="2489">
          <cell r="A2489" t="str">
            <v>015GL</v>
          </cell>
          <cell r="B2489" t="str">
            <v>ANCLAJE PARA LUMINARIAS 4m POSTE Fe</v>
          </cell>
          <cell r="C2489" t="str">
            <v>u</v>
          </cell>
          <cell r="D2489">
            <v>5.08</v>
          </cell>
        </row>
        <row r="2490">
          <cell r="A2490" t="str">
            <v>016GL</v>
          </cell>
          <cell r="B2490" t="str">
            <v>PUNTO ILUMINACION EMT PARQUES</v>
          </cell>
          <cell r="C2490" t="str">
            <v>u</v>
          </cell>
          <cell r="D2490">
            <v>43.38</v>
          </cell>
        </row>
        <row r="2491">
          <cell r="A2491" t="str">
            <v>290LA</v>
          </cell>
          <cell r="B2491" t="str">
            <v>TRANSP. DIST. PARADA POSTES H.A. L=12 m 1000kg/cm2</v>
          </cell>
          <cell r="C2491" t="str">
            <v>u</v>
          </cell>
          <cell r="D2491">
            <v>591.67999999999995</v>
          </cell>
        </row>
        <row r="2492">
          <cell r="A2492" t="str">
            <v>566L1</v>
          </cell>
          <cell r="B2492" t="str">
            <v>RETIRO DE TRANSFORMADOR MONOFASICO CONV. 10-75KVA</v>
          </cell>
          <cell r="C2492" t="str">
            <v>u</v>
          </cell>
          <cell r="D2492">
            <v>41.15</v>
          </cell>
        </row>
        <row r="2493">
          <cell r="A2493" t="str">
            <v>840L1</v>
          </cell>
          <cell r="B2493" t="str">
            <v>RETIRO DE ESTRUCTURAS MEDIO VOLTAJE EXISTENTE</v>
          </cell>
          <cell r="C2493" t="str">
            <v>u</v>
          </cell>
          <cell r="D2493">
            <v>54.02</v>
          </cell>
        </row>
        <row r="2494">
          <cell r="A2494" t="str">
            <v>962L2</v>
          </cell>
          <cell r="B2494" t="str">
            <v>LUMINARIA VIAL LED VOLTANA 5</v>
          </cell>
          <cell r="C2494" t="str">
            <v>u</v>
          </cell>
          <cell r="D2494">
            <v>1317.22</v>
          </cell>
        </row>
        <row r="2495">
          <cell r="A2495" t="str">
            <v>860LX</v>
          </cell>
          <cell r="B2495" t="str">
            <v>RETIRO ACOMETIDA VIEJA E INST. ACOMETIDA PREENSAM.</v>
          </cell>
          <cell r="C2495" t="str">
            <v>u</v>
          </cell>
          <cell r="D2495">
            <v>98.62</v>
          </cell>
        </row>
        <row r="2496">
          <cell r="A2496" t="str">
            <v>804LA</v>
          </cell>
          <cell r="B2496" t="str">
            <v>TENDIDO CONDUCTOR BAJA TENSION 3#2/0 TTU</v>
          </cell>
          <cell r="C2496" t="str">
            <v>m</v>
          </cell>
          <cell r="D2496">
            <v>28.97</v>
          </cell>
        </row>
        <row r="2497">
          <cell r="A2497" t="str">
            <v>128LS</v>
          </cell>
          <cell r="B2497" t="str">
            <v>SUBIDA A POSTE</v>
          </cell>
          <cell r="C2497" t="str">
            <v>u</v>
          </cell>
          <cell r="D2497">
            <v>70.77</v>
          </cell>
        </row>
        <row r="2498">
          <cell r="A2498" t="str">
            <v>132LX</v>
          </cell>
          <cell r="B2498" t="str">
            <v>INSTALACION DE MANGUERA 2"-4 VIAS A MINIPOSTE</v>
          </cell>
          <cell r="C2498" t="str">
            <v>m</v>
          </cell>
          <cell r="D2498">
            <v>9.1300000000000008</v>
          </cell>
        </row>
        <row r="2499">
          <cell r="A2499" t="str">
            <v>882LX</v>
          </cell>
          <cell r="B2499" t="str">
            <v>MINI POSTE ORNAMENTAL CON BASE DE HORMIGON</v>
          </cell>
          <cell r="C2499" t="str">
            <v>u</v>
          </cell>
          <cell r="D2499">
            <v>252.18</v>
          </cell>
        </row>
        <row r="2500">
          <cell r="A2500" t="str">
            <v>887LX</v>
          </cell>
          <cell r="B2500" t="str">
            <v>INSTALACION DE CAJA DE PASO EN PARED DOMICILIARIA</v>
          </cell>
          <cell r="C2500" t="str">
            <v>u</v>
          </cell>
          <cell r="D2500">
            <v>21.38</v>
          </cell>
        </row>
        <row r="2501">
          <cell r="A2501" t="str">
            <v>888LX</v>
          </cell>
          <cell r="B2501" t="str">
            <v>EMPOTRAMIENTO DE MANGUERA NEGRA 1" EN PARED DOMIC</v>
          </cell>
          <cell r="C2501" t="str">
            <v>m</v>
          </cell>
          <cell r="D2501">
            <v>4.1100000000000003</v>
          </cell>
        </row>
        <row r="2502">
          <cell r="A2502" t="str">
            <v>846LL</v>
          </cell>
          <cell r="B2502" t="str">
            <v>POZO DE CALZADA 48 BLOQUES 1 CONVERGENCIA</v>
          </cell>
          <cell r="C2502" t="str">
            <v>u</v>
          </cell>
          <cell r="D2502">
            <v>873.4</v>
          </cell>
        </row>
        <row r="2503">
          <cell r="A2503" t="str">
            <v>206gx</v>
          </cell>
          <cell r="B2503" t="str">
            <v>canalizacion calzada V via</v>
          </cell>
          <cell r="C2503" t="str">
            <v>m</v>
          </cell>
          <cell r="D2503">
            <v>69.010000000000005</v>
          </cell>
        </row>
        <row r="2504">
          <cell r="A2504" t="str">
            <v>208gx</v>
          </cell>
          <cell r="B2504" t="str">
            <v>canalizacion calzada III vias</v>
          </cell>
          <cell r="C2504" t="str">
            <v>m</v>
          </cell>
          <cell r="D2504">
            <v>53.62</v>
          </cell>
        </row>
        <row r="2505">
          <cell r="A2505" t="str">
            <v>204GN</v>
          </cell>
          <cell r="B2505" t="str">
            <v>POZO TELEFONICO A MANO 1.20x1.20x1.20 m</v>
          </cell>
          <cell r="C2505" t="str">
            <v>u</v>
          </cell>
          <cell r="D2505">
            <v>209.96</v>
          </cell>
        </row>
        <row r="2506">
          <cell r="A2506" t="str">
            <v>881GL</v>
          </cell>
          <cell r="B2506" t="str">
            <v>INSTALACION TENSOR POSTE EN V SIMPLE MV</v>
          </cell>
          <cell r="C2506" t="str">
            <v>u</v>
          </cell>
          <cell r="D2506">
            <v>109.85</v>
          </cell>
        </row>
        <row r="2507">
          <cell r="A2507" t="str">
            <v>017GL</v>
          </cell>
          <cell r="B2507" t="str">
            <v>LUMINARIA PROYECTOR LED 30cm, 16 LED X1.2 W</v>
          </cell>
          <cell r="C2507" t="str">
            <v>u</v>
          </cell>
          <cell r="D2507">
            <v>1008.25</v>
          </cell>
        </row>
        <row r="2508">
          <cell r="A2508" t="str">
            <v>018GL</v>
          </cell>
          <cell r="B2508" t="str">
            <v>RETIRO DE POSTE DECORATIVO</v>
          </cell>
          <cell r="C2508" t="str">
            <v>u</v>
          </cell>
          <cell r="D2508">
            <v>55.09</v>
          </cell>
        </row>
        <row r="2509">
          <cell r="A2509" t="str">
            <v>019GL</v>
          </cell>
          <cell r="B2509" t="str">
            <v>RETIRO DE RED DE ALUMBRADO PUBLICO</v>
          </cell>
          <cell r="C2509" t="str">
            <v>m</v>
          </cell>
          <cell r="D2509">
            <v>0.45</v>
          </cell>
        </row>
        <row r="2510">
          <cell r="A2510" t="str">
            <v>020GL</v>
          </cell>
          <cell r="B2510" t="str">
            <v>SECCIONADOR 15 KV-100 A TIRAFUSIBLE 5A-SLOW FAST</v>
          </cell>
          <cell r="C2510" t="str">
            <v>u</v>
          </cell>
          <cell r="D2510">
            <v>208.96</v>
          </cell>
        </row>
        <row r="2511">
          <cell r="A2511" t="str">
            <v>205GX</v>
          </cell>
          <cell r="B2511" t="str">
            <v>CANALIZACION ACOMETIDA DOMICILIARIA (MANGUERA 1")</v>
          </cell>
          <cell r="C2511" t="str">
            <v>u</v>
          </cell>
          <cell r="D2511">
            <v>7.86</v>
          </cell>
        </row>
        <row r="2512">
          <cell r="A2512" t="str">
            <v>62LX</v>
          </cell>
          <cell r="B2512" t="str">
            <v>CONEXION A TIERRA(VARILLA COOPERWELL CONDUCTOR Cu)</v>
          </cell>
          <cell r="C2512" t="str">
            <v>u</v>
          </cell>
          <cell r="D2512">
            <v>41.04</v>
          </cell>
        </row>
        <row r="2513">
          <cell r="A2513" t="str">
            <v>350LB</v>
          </cell>
          <cell r="B2513" t="str">
            <v>BOQUILLA DE H.A.</v>
          </cell>
          <cell r="C2513" t="str">
            <v>u</v>
          </cell>
          <cell r="D2513">
            <v>16.36</v>
          </cell>
        </row>
        <row r="2514">
          <cell r="A2514" t="str">
            <v>021GL</v>
          </cell>
          <cell r="B2514" t="str">
            <v>PUNTO ILUMINACION EMT</v>
          </cell>
          <cell r="C2514" t="str">
            <v>u</v>
          </cell>
          <cell r="D2514">
            <v>26.24</v>
          </cell>
        </row>
        <row r="2515">
          <cell r="A2515" t="str">
            <v>022GL</v>
          </cell>
          <cell r="B2515" t="str">
            <v>LUMINARIA LED 12W TIPO PLAFON</v>
          </cell>
          <cell r="C2515" t="str">
            <v>u</v>
          </cell>
          <cell r="D2515">
            <v>16.93</v>
          </cell>
        </row>
        <row r="2516">
          <cell r="A2516" t="str">
            <v>023GL</v>
          </cell>
          <cell r="B2516" t="str">
            <v>LUMINARIA LED SOBREPUESTA 36W</v>
          </cell>
          <cell r="C2516" t="str">
            <v>u</v>
          </cell>
          <cell r="D2516">
            <v>18.940000000000001</v>
          </cell>
        </row>
        <row r="2517">
          <cell r="A2517" t="str">
            <v>024GL</v>
          </cell>
          <cell r="B2517" t="str">
            <v>LUMINARIA LED 200W</v>
          </cell>
          <cell r="C2517" t="str">
            <v>u</v>
          </cell>
          <cell r="D2517">
            <v>288.45</v>
          </cell>
        </row>
        <row r="2518">
          <cell r="A2518" t="str">
            <v>025GL</v>
          </cell>
          <cell r="B2518" t="str">
            <v>TABLERO DE CONTROL 6 PUNTOS SOBREPUESTO EN PARED</v>
          </cell>
          <cell r="C2518" t="str">
            <v>u</v>
          </cell>
          <cell r="D2518">
            <v>72.55</v>
          </cell>
        </row>
        <row r="2519">
          <cell r="A2519" t="str">
            <v>026GL</v>
          </cell>
          <cell r="B2519" t="str">
            <v>CONTROL TEMPORIZADO (SIN BREAKERS)</v>
          </cell>
          <cell r="C2519" t="str">
            <v>u</v>
          </cell>
          <cell r="D2519">
            <v>179.9</v>
          </cell>
        </row>
        <row r="2520">
          <cell r="A2520" t="str">
            <v>027GL</v>
          </cell>
          <cell r="B2520" t="str">
            <v>RETIRO DE CIRCUITO DE ILUMINACION EXISTENTE</v>
          </cell>
          <cell r="C2520" t="str">
            <v>u</v>
          </cell>
          <cell r="D2520">
            <v>0.18</v>
          </cell>
        </row>
        <row r="2521">
          <cell r="A2521" t="str">
            <v>028GL</v>
          </cell>
          <cell r="B2521" t="str">
            <v>KIT DE SUJECION PARA CABLE DE ACERO</v>
          </cell>
          <cell r="C2521" t="str">
            <v>u</v>
          </cell>
          <cell r="D2521">
            <v>14.3</v>
          </cell>
        </row>
        <row r="2522">
          <cell r="A2522" t="str">
            <v>029GL</v>
          </cell>
          <cell r="B2522" t="str">
            <v>CANALIZACION BAJA TENSION 2T(INC.EXC.HORM.TUBO.RE)</v>
          </cell>
          <cell r="C2522" t="str">
            <v>m</v>
          </cell>
          <cell r="D2522">
            <v>40.86</v>
          </cell>
        </row>
        <row r="2523">
          <cell r="A2523" t="str">
            <v>030GL</v>
          </cell>
          <cell r="B2523" t="str">
            <v>INSTALACION DE MANGUERA 1"</v>
          </cell>
          <cell r="C2523" t="str">
            <v>m</v>
          </cell>
          <cell r="D2523">
            <v>1.02</v>
          </cell>
        </row>
        <row r="2524">
          <cell r="A2524" t="str">
            <v>031GL</v>
          </cell>
          <cell r="B2524" t="str">
            <v>BAJANTE PVC 110 mm INC. CODO</v>
          </cell>
          <cell r="C2524" t="str">
            <v>m</v>
          </cell>
          <cell r="D2524">
            <v>4.55</v>
          </cell>
        </row>
        <row r="2525">
          <cell r="A2525" t="str">
            <v>032GL</v>
          </cell>
          <cell r="B2525" t="str">
            <v>ELECTROCANALETA 30*10cm INC. ACCESORIOS</v>
          </cell>
          <cell r="C2525" t="str">
            <v>m</v>
          </cell>
          <cell r="D2525">
            <v>10.44</v>
          </cell>
        </row>
        <row r="2526">
          <cell r="A2526" t="str">
            <v>033GL</v>
          </cell>
          <cell r="B2526" t="str">
            <v>BARRA A TIERRA</v>
          </cell>
          <cell r="C2526" t="str">
            <v>u</v>
          </cell>
          <cell r="D2526">
            <v>38.44</v>
          </cell>
        </row>
        <row r="2527">
          <cell r="A2527" t="str">
            <v>034GL</v>
          </cell>
          <cell r="B2527" t="str">
            <v>CANALIZACION ACOMETIDA DOMICILIARIA MANGUERA 2"</v>
          </cell>
          <cell r="C2527" t="str">
            <v>m</v>
          </cell>
          <cell r="D2527">
            <v>6.03</v>
          </cell>
        </row>
        <row r="2528">
          <cell r="A2528" t="str">
            <v>035GL</v>
          </cell>
          <cell r="B2528" t="str">
            <v>LUMINARIA P/TUBO LED SELLADA 2X18W</v>
          </cell>
          <cell r="C2528" t="str">
            <v>u</v>
          </cell>
          <cell r="D2528">
            <v>48.78</v>
          </cell>
        </row>
        <row r="2529">
          <cell r="A2529" t="str">
            <v>036GL</v>
          </cell>
          <cell r="B2529" t="str">
            <v>FOCO LED A60 E27 12W</v>
          </cell>
          <cell r="C2529" t="str">
            <v>u</v>
          </cell>
          <cell r="D2529">
            <v>3.95</v>
          </cell>
        </row>
        <row r="2530">
          <cell r="A2530" t="str">
            <v>037GL</v>
          </cell>
          <cell r="B2530" t="str">
            <v>LUMINARIA LED SIMPLE 90W POSTE H=6m</v>
          </cell>
          <cell r="C2530" t="str">
            <v>u</v>
          </cell>
          <cell r="D2530">
            <v>963.56</v>
          </cell>
        </row>
        <row r="2531">
          <cell r="A2531" t="str">
            <v>038GL</v>
          </cell>
          <cell r="B2531" t="str">
            <v>LUMINARIA LED DOBLE 90W-90W BRAZO=1.20m H=6m</v>
          </cell>
          <cell r="C2531" t="str">
            <v>u</v>
          </cell>
          <cell r="D2531">
            <v>1424.05</v>
          </cell>
        </row>
        <row r="2532">
          <cell r="A2532" t="str">
            <v>039GL</v>
          </cell>
          <cell r="B2532" t="str">
            <v>REFLECTOR LED ANTIDESLUMBRANTE 2X200W</v>
          </cell>
          <cell r="C2532" t="str">
            <v>u</v>
          </cell>
          <cell r="D2532">
            <v>1100.1400000000001</v>
          </cell>
        </row>
        <row r="2533">
          <cell r="A2533" t="str">
            <v>040GL</v>
          </cell>
          <cell r="B2533" t="str">
            <v>TRANSP.DIST.PARADA POSTES H.A. L=12m 2000 kgf</v>
          </cell>
          <cell r="C2533" t="str">
            <v>u</v>
          </cell>
          <cell r="D2533">
            <v>705.37</v>
          </cell>
        </row>
        <row r="2534">
          <cell r="A2534" t="str">
            <v>045GL</v>
          </cell>
          <cell r="B2534" t="str">
            <v>EMPOTRAMIENTO DE MANGUERA NEGRA 2" EN PARED DOMIC.</v>
          </cell>
          <cell r="C2534" t="str">
            <v>m</v>
          </cell>
          <cell r="D2534">
            <v>5.29</v>
          </cell>
        </row>
        <row r="2535">
          <cell r="A2535" t="str">
            <v>046GL</v>
          </cell>
          <cell r="B2535" t="str">
            <v>INSTALACION DE MANGUERA 4"</v>
          </cell>
          <cell r="C2535" t="str">
            <v>m</v>
          </cell>
          <cell r="D2535">
            <v>7.75</v>
          </cell>
        </row>
        <row r="2536">
          <cell r="A2536" t="str">
            <v>047GL</v>
          </cell>
          <cell r="B2536" t="str">
            <v>INSTALACION DE MANGUERA 2" - 6 VIAS A MINIPOSTE</v>
          </cell>
          <cell r="C2536" t="str">
            <v>m</v>
          </cell>
          <cell r="D2536">
            <v>12.42</v>
          </cell>
        </row>
        <row r="2537">
          <cell r="A2537" t="str">
            <v>048GL</v>
          </cell>
          <cell r="B2537" t="str">
            <v>CANALIZACION MT-BT-AP CRUCE VIA(INC.EXC.RELL.DESA)</v>
          </cell>
          <cell r="C2537" t="str">
            <v>m</v>
          </cell>
          <cell r="D2537">
            <v>82.39</v>
          </cell>
        </row>
        <row r="2538">
          <cell r="A2538" t="str">
            <v>049GL</v>
          </cell>
          <cell r="B2538" t="str">
            <v>CANALIZACION BAJA TENSION Y AP</v>
          </cell>
          <cell r="C2538" t="str">
            <v>m</v>
          </cell>
          <cell r="D2538">
            <v>37.14</v>
          </cell>
        </row>
        <row r="2539">
          <cell r="A2539" t="str">
            <v>050GL</v>
          </cell>
          <cell r="B2539" t="str">
            <v>CANALIZACION BAJA TENSION, CRUCE DE VIA</v>
          </cell>
          <cell r="C2539" t="str">
            <v>m</v>
          </cell>
          <cell r="D2539">
            <v>42.88</v>
          </cell>
        </row>
        <row r="2540">
          <cell r="A2540" t="str">
            <v>051GL</v>
          </cell>
          <cell r="B2540" t="str">
            <v>BASE DE HORMIGON FC=210 kg/cm2 TRANSFORMADOR</v>
          </cell>
          <cell r="C2540" t="str">
            <v>u</v>
          </cell>
          <cell r="D2540">
            <v>249.75</v>
          </cell>
        </row>
        <row r="2541">
          <cell r="A2541" t="str">
            <v>052GL</v>
          </cell>
          <cell r="B2541" t="str">
            <v>MOCHETA PARA TABLERO DE DISTRIBUCION H.A</v>
          </cell>
          <cell r="C2541" t="str">
            <v>u</v>
          </cell>
          <cell r="D2541">
            <v>264.68</v>
          </cell>
        </row>
        <row r="2542">
          <cell r="A2542" t="str">
            <v>041GL</v>
          </cell>
          <cell r="B2542" t="str">
            <v>DESMONTAJE-MONTAJE LUMINARIAS EXISTENTE TIPO VIAL</v>
          </cell>
          <cell r="C2542" t="str">
            <v>u</v>
          </cell>
          <cell r="D2542">
            <v>22.7</v>
          </cell>
        </row>
        <row r="2543">
          <cell r="A2543" t="str">
            <v>042GL</v>
          </cell>
          <cell r="B2543" t="str">
            <v>INSTALACION DE KIT ACOMETIDA PREENSAMBLADA</v>
          </cell>
          <cell r="C2543" t="str">
            <v>u</v>
          </cell>
          <cell r="D2543">
            <v>34.33</v>
          </cell>
        </row>
        <row r="2544">
          <cell r="A2544" t="str">
            <v>053GL</v>
          </cell>
          <cell r="B2544" t="str">
            <v>MONTAJE DE TRANSF. MONO. PADMOUNTED 25KVA, RADIAL</v>
          </cell>
          <cell r="C2544" t="str">
            <v>u</v>
          </cell>
          <cell r="D2544">
            <v>3792.52</v>
          </cell>
        </row>
        <row r="2545">
          <cell r="A2545" t="str">
            <v>054GL</v>
          </cell>
          <cell r="B2545" t="str">
            <v>LUMINARIA LED 150W-240VAC, POSTE 6m, SIMPLE</v>
          </cell>
          <cell r="C2545" t="str">
            <v>u</v>
          </cell>
          <cell r="D2545">
            <v>1106.74</v>
          </cell>
        </row>
        <row r="2546">
          <cell r="A2546" t="str">
            <v>055GL</v>
          </cell>
          <cell r="B2546" t="str">
            <v>REFLECTOR LED 200W ANTIDESLUMBRANTE</v>
          </cell>
          <cell r="C2546" t="str">
            <v>u</v>
          </cell>
          <cell r="D2546">
            <v>478.54</v>
          </cell>
        </row>
        <row r="2547">
          <cell r="A2547" t="str">
            <v>056GL</v>
          </cell>
          <cell r="B2547" t="str">
            <v>TABLERO PRINCIPAL DE DISTRIBUCION TDP 125A-BIPOLAR</v>
          </cell>
          <cell r="C2547" t="str">
            <v>u</v>
          </cell>
          <cell r="D2547">
            <v>1342.46</v>
          </cell>
        </row>
        <row r="2548">
          <cell r="A2548" t="str">
            <v>057GL</v>
          </cell>
          <cell r="B2548" t="str">
            <v>MEDIDOR ELECTRICO BIFASICO 220V RESIDENCIAL</v>
          </cell>
          <cell r="C2548" t="str">
            <v>u</v>
          </cell>
          <cell r="D2548">
            <v>185.91</v>
          </cell>
        </row>
        <row r="2549">
          <cell r="A2549" t="str">
            <v>058GL</v>
          </cell>
          <cell r="B2549" t="str">
            <v>BASE DE HORMIGON F'C=210KG/cm2 0.50x0.5x0.60cm</v>
          </cell>
          <cell r="C2549" t="str">
            <v>u</v>
          </cell>
          <cell r="D2549">
            <v>63.85</v>
          </cell>
        </row>
        <row r="2550">
          <cell r="A2550" t="str">
            <v>059GL</v>
          </cell>
          <cell r="B2550" t="str">
            <v>TRANSP.DIST.PARADA POSTE H.A. L=14 m 500 kg</v>
          </cell>
          <cell r="C2550" t="str">
            <v>u</v>
          </cell>
          <cell r="D2550">
            <v>526.9</v>
          </cell>
        </row>
        <row r="2551">
          <cell r="A2551" t="str">
            <v>060GL</v>
          </cell>
          <cell r="B2551" t="str">
            <v>LUMINARIA LED 100W-240VAC, POSTE 6m, SIMPLE</v>
          </cell>
          <cell r="C2551" t="str">
            <v>u</v>
          </cell>
          <cell r="D2551">
            <v>1283.74</v>
          </cell>
        </row>
        <row r="2552">
          <cell r="A2552" t="str">
            <v>061GL</v>
          </cell>
          <cell r="B2552" t="str">
            <v>LUMINARIA LED 150W-240VAC, POSTE 6m, DOBLE</v>
          </cell>
          <cell r="C2552" t="str">
            <v>u</v>
          </cell>
          <cell r="D2552">
            <v>2113.81</v>
          </cell>
        </row>
        <row r="2553">
          <cell r="A2553" t="str">
            <v>062GL</v>
          </cell>
          <cell r="B2553" t="str">
            <v>BREAKER 3P-250A, TRIFASICO CAJA MOLDEADA</v>
          </cell>
          <cell r="C2553" t="str">
            <v>u</v>
          </cell>
          <cell r="D2553">
            <v>334.18</v>
          </cell>
        </row>
        <row r="2554">
          <cell r="A2554" t="str">
            <v>063GL</v>
          </cell>
          <cell r="B2554" t="str">
            <v>TENDIDO DE CONDUCTOR BT5 #3/0 TTU</v>
          </cell>
          <cell r="C2554" t="str">
            <v>m</v>
          </cell>
          <cell r="D2554">
            <v>58.67</v>
          </cell>
        </row>
        <row r="2555">
          <cell r="A2555" t="str">
            <v>064GL</v>
          </cell>
          <cell r="B2555" t="str">
            <v>TENDIDO DE CONDUCTOR 3x 2/0 TTU</v>
          </cell>
          <cell r="C2555" t="str">
            <v>m</v>
          </cell>
          <cell r="D2555">
            <v>18.79</v>
          </cell>
        </row>
        <row r="2556">
          <cell r="A2556" t="str">
            <v>065GL</v>
          </cell>
          <cell r="B2556" t="str">
            <v>LUMINARIA LED 100W-240VAC, POSTE 6m, DOBLE</v>
          </cell>
          <cell r="C2556" t="str">
            <v>u</v>
          </cell>
          <cell r="D2556">
            <v>1547.41</v>
          </cell>
        </row>
        <row r="2557">
          <cell r="A2557" t="str">
            <v>066GL</v>
          </cell>
          <cell r="B2557" t="str">
            <v>RETIRO DE POSTE DECORATIVO 6m</v>
          </cell>
          <cell r="C2557" t="str">
            <v>u</v>
          </cell>
          <cell r="D2557">
            <v>21.37</v>
          </cell>
        </row>
        <row r="2558">
          <cell r="A2558" t="str">
            <v>067GL</v>
          </cell>
          <cell r="B2558" t="str">
            <v>DESMONTAJE DE POZO BV</v>
          </cell>
          <cell r="C2558" t="str">
            <v>u</v>
          </cell>
          <cell r="D2558">
            <v>36.56</v>
          </cell>
        </row>
        <row r="2559">
          <cell r="A2559" t="str">
            <v>068GL</v>
          </cell>
          <cell r="B2559" t="str">
            <v>TABLERO PRINCIPAL DE DISTRIB. TDP 225A-TRIPOLA</v>
          </cell>
          <cell r="C2559" t="str">
            <v>u</v>
          </cell>
          <cell r="D2559">
            <v>2829.33</v>
          </cell>
        </row>
        <row r="2560">
          <cell r="A2560" t="str">
            <v>069GL</v>
          </cell>
          <cell r="B2560" t="str">
            <v>LUMINARIAS LED 150W TIPO CAMPANA</v>
          </cell>
          <cell r="C2560" t="str">
            <v>u</v>
          </cell>
          <cell r="D2560">
            <v>585.39</v>
          </cell>
        </row>
        <row r="2561">
          <cell r="A2561" t="str">
            <v>070GL</v>
          </cell>
          <cell r="B2561" t="str">
            <v>LUMINARIAS ALUMBRADO PUBLICO LED 150W</v>
          </cell>
          <cell r="C2561" t="str">
            <v>u</v>
          </cell>
          <cell r="D2561">
            <v>1446.96</v>
          </cell>
        </row>
        <row r="2562">
          <cell r="A2562" t="str">
            <v>071GL</v>
          </cell>
          <cell r="B2562" t="str">
            <v>MANTENIMIENTO DE POSTE METALICOS DE LUMINARIAS</v>
          </cell>
          <cell r="C2562" t="str">
            <v>u</v>
          </cell>
          <cell r="D2562">
            <v>124.46</v>
          </cell>
        </row>
        <row r="2563">
          <cell r="A2563" t="str">
            <v>072GL</v>
          </cell>
          <cell r="B2563" t="str">
            <v>CABLE CONCENTRICO 3x12 AWG</v>
          </cell>
          <cell r="C2563" t="str">
            <v>m</v>
          </cell>
          <cell r="D2563">
            <v>2.56</v>
          </cell>
        </row>
        <row r="2564">
          <cell r="A2564" t="str">
            <v>073GL</v>
          </cell>
          <cell r="B2564" t="str">
            <v>LUMINARIAS REFLECTORES TIPO LED 50W</v>
          </cell>
          <cell r="C2564" t="str">
            <v>u</v>
          </cell>
          <cell r="D2564">
            <v>869.9</v>
          </cell>
        </row>
        <row r="2565">
          <cell r="A2565" t="str">
            <v>074GL</v>
          </cell>
          <cell r="B2565" t="str">
            <v>ESTRUCTURA BIFASICA RETENCION CENTRADA BR</v>
          </cell>
          <cell r="C2565" t="str">
            <v>u</v>
          </cell>
          <cell r="D2565">
            <v>269.89999999999998</v>
          </cell>
        </row>
        <row r="2566">
          <cell r="A2566" t="str">
            <v>077GL</v>
          </cell>
          <cell r="B2566" t="str">
            <v>MONTAJE Y CONEXION RED TRIFASICA</v>
          </cell>
          <cell r="C2566" t="str">
            <v>u</v>
          </cell>
          <cell r="D2566">
            <v>73.58</v>
          </cell>
        </row>
        <row r="2567">
          <cell r="A2567" t="str">
            <v>078GL</v>
          </cell>
          <cell r="B2567" t="str">
            <v>MONTAJE DE PUESTA A TIERRA DE TRANSFORMADORES</v>
          </cell>
          <cell r="C2567" t="str">
            <v>u</v>
          </cell>
          <cell r="D2567">
            <v>188.65</v>
          </cell>
        </row>
        <row r="2568">
          <cell r="A2568" t="str">
            <v>079GL</v>
          </cell>
          <cell r="B2568" t="str">
            <v>MONTAJE TENSOR DE MEDIA TENSION</v>
          </cell>
          <cell r="C2568" t="str">
            <v>u</v>
          </cell>
          <cell r="D2568">
            <v>92.68</v>
          </cell>
        </row>
        <row r="2569">
          <cell r="A2569" t="str">
            <v>080GL</v>
          </cell>
          <cell r="B2569" t="str">
            <v>MONTAJE TENSOR TIPO FAROL</v>
          </cell>
          <cell r="C2569" t="str">
            <v>u</v>
          </cell>
          <cell r="D2569">
            <v>109.49</v>
          </cell>
        </row>
        <row r="2570">
          <cell r="A2570" t="str">
            <v>043GL</v>
          </cell>
          <cell r="B2570" t="str">
            <v>PUNTO DE TOMACORRIENTE CON TUB EMT 1/2"</v>
          </cell>
          <cell r="C2570" t="str">
            <v>u</v>
          </cell>
          <cell r="D2570">
            <v>27.79</v>
          </cell>
        </row>
        <row r="2571">
          <cell r="A2571" t="str">
            <v>044GL</v>
          </cell>
          <cell r="B2571" t="str">
            <v>REUBICACION SISTEMA AIRE ACONDICIONADO</v>
          </cell>
          <cell r="C2571" t="str">
            <v>u</v>
          </cell>
          <cell r="D2571">
            <v>206.19</v>
          </cell>
        </row>
        <row r="2572">
          <cell r="A2572" t="str">
            <v>075GL</v>
          </cell>
          <cell r="B2572" t="str">
            <v>LUMINARIA LED 36W TIPO PANEL</v>
          </cell>
          <cell r="C2572" t="str">
            <v>u</v>
          </cell>
          <cell r="D2572">
            <v>35.1</v>
          </cell>
        </row>
        <row r="2573">
          <cell r="A2573" t="str">
            <v>580LN</v>
          </cell>
          <cell r="B2573" t="str">
            <v>DESMONTAJE Y MONTAJE ESTRUCT. TRIFASICA EXISTENTE</v>
          </cell>
          <cell r="C2573" t="str">
            <v>u</v>
          </cell>
          <cell r="D2573">
            <v>73.58</v>
          </cell>
        </row>
        <row r="2574">
          <cell r="A2574" t="str">
            <v>2S</v>
          </cell>
          <cell r="B2574" t="str">
            <v>ACOMETIDA DOMICILIARIA SANITARIA PVC160mm DESAGUE</v>
          </cell>
          <cell r="C2574" t="str">
            <v>m</v>
          </cell>
          <cell r="D2574">
            <v>13.82</v>
          </cell>
        </row>
        <row r="2575">
          <cell r="A2575" t="str">
            <v>2GS</v>
          </cell>
          <cell r="B2575" t="str">
            <v>ACOMETIDA DOMICILIARIA SANITARIA PVC 110mm DESAGUE</v>
          </cell>
          <cell r="C2575" t="str">
            <v>u</v>
          </cell>
          <cell r="D2575">
            <v>8.3699999999999992</v>
          </cell>
        </row>
        <row r="2576">
          <cell r="A2576" t="str">
            <v>4S</v>
          </cell>
          <cell r="B2576" t="str">
            <v>AIREADORES ACERO GALVANIZADO d=200 mm L=1.00 m</v>
          </cell>
          <cell r="C2576" t="str">
            <v>u</v>
          </cell>
          <cell r="D2576">
            <v>323.63</v>
          </cell>
        </row>
        <row r="2577">
          <cell r="A2577" t="str">
            <v>855S</v>
          </cell>
          <cell r="B2577" t="str">
            <v>ALZADA Y BAJADA DE POZO DE HORMIGON</v>
          </cell>
          <cell r="C2577" t="str">
            <v>m</v>
          </cell>
          <cell r="D2577">
            <v>191.8</v>
          </cell>
        </row>
        <row r="2578">
          <cell r="A2578" t="str">
            <v>8S</v>
          </cell>
          <cell r="B2578" t="str">
            <v>ANCLAJES METALICOS PLATINA 2*1/2" (ABRAZADERAS)</v>
          </cell>
          <cell r="C2578" t="str">
            <v>u</v>
          </cell>
          <cell r="D2578">
            <v>12.98</v>
          </cell>
        </row>
        <row r="2579">
          <cell r="A2579" t="str">
            <v>10S</v>
          </cell>
          <cell r="B2579" t="str">
            <v>ARENA PARA FILTROS</v>
          </cell>
          <cell r="C2579" t="str">
            <v>m3</v>
          </cell>
          <cell r="D2579">
            <v>158.78</v>
          </cell>
        </row>
        <row r="2580">
          <cell r="A2580" t="str">
            <v>12S</v>
          </cell>
          <cell r="B2580" t="str">
            <v>BACIN HS.PARA LETRINA COMUNITARIA</v>
          </cell>
          <cell r="C2580" t="str">
            <v>u</v>
          </cell>
          <cell r="D2580">
            <v>9.19</v>
          </cell>
        </row>
        <row r="2581">
          <cell r="A2581" t="str">
            <v>14S</v>
          </cell>
          <cell r="B2581" t="str">
            <v>BAJANTE AA.LL. PVC-D 75 mm</v>
          </cell>
          <cell r="C2581" t="str">
            <v>m</v>
          </cell>
          <cell r="D2581">
            <v>3.29</v>
          </cell>
        </row>
        <row r="2582">
          <cell r="A2582" t="str">
            <v>16S</v>
          </cell>
          <cell r="B2582" t="str">
            <v>BAJANTE AA.LL. PVC-D 75 mm SUJECION GANCHO</v>
          </cell>
          <cell r="C2582" t="str">
            <v>m</v>
          </cell>
          <cell r="D2582">
            <v>5.97</v>
          </cell>
        </row>
        <row r="2583">
          <cell r="A2583" t="str">
            <v>18S</v>
          </cell>
          <cell r="B2583" t="str">
            <v>BAJANTE AA.LL. PVC-D 110 mm SUJECION GANCHO</v>
          </cell>
          <cell r="C2583" t="str">
            <v>m</v>
          </cell>
          <cell r="D2583">
            <v>7.48</v>
          </cell>
        </row>
        <row r="2584">
          <cell r="A2584" t="str">
            <v>830S</v>
          </cell>
          <cell r="B2584" t="str">
            <v>BAJANTE AA.LL. PVC-D 160 mm SUJECION GANCHO</v>
          </cell>
          <cell r="C2584" t="str">
            <v>m</v>
          </cell>
          <cell r="D2584">
            <v>20.59</v>
          </cell>
        </row>
        <row r="2585">
          <cell r="A2585" t="str">
            <v>726S</v>
          </cell>
          <cell r="B2585" t="str">
            <v>BASE DE H.S. 0.80x0.80x0.10 PARA CAJA DE REVISION</v>
          </cell>
          <cell r="C2585" t="str">
            <v>u</v>
          </cell>
          <cell r="D2585">
            <v>13.64</v>
          </cell>
        </row>
        <row r="2586">
          <cell r="A2586" t="str">
            <v>724S</v>
          </cell>
          <cell r="B2586" t="str">
            <v>CAJAS REVISION H.S. 0.60x0.60m 180 kg/cm2(cuerpo)</v>
          </cell>
          <cell r="C2586" t="str">
            <v>m</v>
          </cell>
          <cell r="D2586">
            <v>57.78</v>
          </cell>
        </row>
        <row r="2587">
          <cell r="A2587" t="str">
            <v>474S</v>
          </cell>
          <cell r="B2587" t="str">
            <v>CAJAS REVISION H.S. 0.80x0.80m 180 kg/cm2(cuerpo)</v>
          </cell>
          <cell r="C2587" t="str">
            <v>m</v>
          </cell>
          <cell r="D2587">
            <v>71.260000000000005</v>
          </cell>
        </row>
        <row r="2588">
          <cell r="A2588" t="str">
            <v>24S</v>
          </cell>
          <cell r="B2588" t="str">
            <v>CAJAS REVISION H.S. 0.60x0.60m TAPA H.A. S/EQUIPO</v>
          </cell>
          <cell r="C2588" t="str">
            <v>m</v>
          </cell>
          <cell r="D2588">
            <v>112.57</v>
          </cell>
        </row>
        <row r="2589">
          <cell r="A2589" t="str">
            <v>30S</v>
          </cell>
          <cell r="B2589" t="str">
            <v>CAJAS REVISION H.S. 1.00x1.00m TAPA H.A. S/EQUIPO</v>
          </cell>
          <cell r="C2589" t="str">
            <v>m</v>
          </cell>
          <cell r="D2589">
            <v>201.21</v>
          </cell>
        </row>
        <row r="2590">
          <cell r="A2590" t="str">
            <v>38S</v>
          </cell>
          <cell r="B2590" t="str">
            <v>CAJAS REVISION H.S. 0.40x0.40m TAPA H.A  S/EQUIPO</v>
          </cell>
          <cell r="C2590" t="str">
            <v>m</v>
          </cell>
          <cell r="D2590">
            <v>51.06</v>
          </cell>
        </row>
        <row r="2591">
          <cell r="A2591" t="str">
            <v>42S</v>
          </cell>
          <cell r="B2591" t="str">
            <v>CAJAS REVISION H.S. 0.70x0.70m TAPA H.A. S/EQUIPO</v>
          </cell>
          <cell r="C2591" t="str">
            <v>m</v>
          </cell>
          <cell r="D2591">
            <v>100.99</v>
          </cell>
        </row>
        <row r="2592">
          <cell r="A2592" t="str">
            <v>22S</v>
          </cell>
          <cell r="B2592" t="str">
            <v>CAJAS REVISION H.S. 0.60x0.60x0.60m CON TAPA H.A.</v>
          </cell>
          <cell r="C2592" t="str">
            <v>u</v>
          </cell>
          <cell r="D2592">
            <v>68.98</v>
          </cell>
        </row>
        <row r="2593">
          <cell r="A2593" t="str">
            <v>32S</v>
          </cell>
          <cell r="B2593" t="str">
            <v>CAJAS REVISION H.S. 1.00x1.00x1.20m CON TAPA H.A.</v>
          </cell>
          <cell r="C2593" t="str">
            <v>u</v>
          </cell>
          <cell r="D2593">
            <v>205.12</v>
          </cell>
        </row>
        <row r="2594">
          <cell r="A2594" t="str">
            <v>40S</v>
          </cell>
          <cell r="B2594" t="str">
            <v>CAJAS REVISION BLOQUE 60x60x60cm TAPA H.A.</v>
          </cell>
          <cell r="C2594" t="str">
            <v>u</v>
          </cell>
          <cell r="D2594">
            <v>59.73</v>
          </cell>
        </row>
        <row r="2595">
          <cell r="A2595" t="str">
            <v>26S</v>
          </cell>
          <cell r="B2595" t="str">
            <v>CAJAS REVISION BLOQUE 60x60cm TAPA H.A.</v>
          </cell>
          <cell r="C2595" t="str">
            <v>m</v>
          </cell>
          <cell r="D2595">
            <v>77.64</v>
          </cell>
        </row>
        <row r="2596">
          <cell r="A2596" t="str">
            <v>28S</v>
          </cell>
          <cell r="B2596" t="str">
            <v>CAJAS REVISION BLOQUE ECHADO 60x60cm CON TAPA H.A</v>
          </cell>
          <cell r="C2596" t="str">
            <v>m</v>
          </cell>
          <cell r="D2596">
            <v>91.72</v>
          </cell>
        </row>
        <row r="2597">
          <cell r="A2597" t="str">
            <v>44S</v>
          </cell>
          <cell r="B2597" t="str">
            <v>CAJAS PARA SUMIDERO INCLUYE TAPA DE H.A.</v>
          </cell>
          <cell r="C2597" t="str">
            <v>u</v>
          </cell>
          <cell r="D2597">
            <v>82.28</v>
          </cell>
        </row>
        <row r="2598">
          <cell r="A2598" t="str">
            <v>46S</v>
          </cell>
          <cell r="B2598" t="str">
            <v>CODO H.S. D=200 mm</v>
          </cell>
          <cell r="C2598" t="str">
            <v>u</v>
          </cell>
          <cell r="D2598">
            <v>5.56</v>
          </cell>
        </row>
        <row r="2599">
          <cell r="A2599" t="str">
            <v>840S</v>
          </cell>
          <cell r="B2599" t="str">
            <v>CODO PVC-S d=50 mm x 45 GRADOS E/C DESAGUE</v>
          </cell>
          <cell r="C2599" t="str">
            <v>u</v>
          </cell>
          <cell r="D2599">
            <v>2.09</v>
          </cell>
        </row>
        <row r="2600">
          <cell r="A2600" t="str">
            <v>48S</v>
          </cell>
          <cell r="B2600" t="str">
            <v>CODO PVC-S D=50 mm x 90 GRADOS E/C DESAGUE</v>
          </cell>
          <cell r="C2600" t="str">
            <v>u</v>
          </cell>
          <cell r="D2600">
            <v>2.04</v>
          </cell>
        </row>
        <row r="2601">
          <cell r="A2601" t="str">
            <v>842S</v>
          </cell>
          <cell r="B2601" t="str">
            <v>CODO PVC-S d=75 mm x 45 GRADOS E/C DESAGUE</v>
          </cell>
          <cell r="C2601" t="str">
            <v>u</v>
          </cell>
          <cell r="D2601">
            <v>3.46</v>
          </cell>
        </row>
        <row r="2602">
          <cell r="A2602" t="str">
            <v>50S</v>
          </cell>
          <cell r="B2602" t="str">
            <v>CODO PVC-S D=75 mm x 90 GRADOS E/C DESAGUE</v>
          </cell>
          <cell r="C2602" t="str">
            <v>u</v>
          </cell>
          <cell r="D2602">
            <v>3.27</v>
          </cell>
        </row>
        <row r="2603">
          <cell r="A2603" t="str">
            <v>52S</v>
          </cell>
          <cell r="B2603" t="str">
            <v>CODO PVC-S D=110 mm * 90 GRADOS E/C DESAGUE</v>
          </cell>
          <cell r="C2603" t="str">
            <v>u</v>
          </cell>
          <cell r="D2603">
            <v>3.95</v>
          </cell>
        </row>
        <row r="2604">
          <cell r="A2604" t="str">
            <v>54S</v>
          </cell>
          <cell r="B2604" t="str">
            <v>CODO PVC-S D=160 mm * 90 GRADOS E/C DESAGUE</v>
          </cell>
          <cell r="C2604" t="str">
            <v>u</v>
          </cell>
          <cell r="D2604">
            <v>17.05</v>
          </cell>
        </row>
        <row r="2605">
          <cell r="A2605" t="str">
            <v>56S</v>
          </cell>
          <cell r="B2605" t="str">
            <v>CODO PVC-S D=110 mm * 45 GRADOS E/C DESAGUE</v>
          </cell>
          <cell r="C2605" t="str">
            <v>u</v>
          </cell>
          <cell r="D2605">
            <v>3.94</v>
          </cell>
        </row>
        <row r="2606">
          <cell r="A2606" t="str">
            <v>58S</v>
          </cell>
          <cell r="B2606" t="str">
            <v>CODO PVC-S D=160 mm * 45 GRADOS E/C DESAGUE</v>
          </cell>
          <cell r="C2606" t="str">
            <v>u</v>
          </cell>
          <cell r="D2606">
            <v>19.53</v>
          </cell>
        </row>
        <row r="2607">
          <cell r="A2607" t="str">
            <v>78S</v>
          </cell>
          <cell r="B2607" t="str">
            <v>CODO PVC-S D=730 mm * 90 GRADOS E/C DESAGUE</v>
          </cell>
          <cell r="C2607" t="str">
            <v>u</v>
          </cell>
          <cell r="D2607">
            <v>234.61</v>
          </cell>
        </row>
        <row r="2608">
          <cell r="A2608" t="str">
            <v>66S</v>
          </cell>
          <cell r="B2608" t="str">
            <v>CODO PVC-S D=400 mm * 90 GRADOS E/C DESAGUE</v>
          </cell>
          <cell r="C2608" t="str">
            <v>u</v>
          </cell>
          <cell r="D2608">
            <v>102.82</v>
          </cell>
        </row>
        <row r="2609">
          <cell r="A2609" t="str">
            <v>60S</v>
          </cell>
          <cell r="B2609" t="str">
            <v>CODO PVC-S D=200 mm * 90 GRADOS</v>
          </cell>
          <cell r="C2609" t="str">
            <v>u</v>
          </cell>
          <cell r="D2609">
            <v>27.66</v>
          </cell>
        </row>
        <row r="2610">
          <cell r="A2610" t="str">
            <v>60SJ</v>
          </cell>
          <cell r="B2610" t="str">
            <v>CODO PVC-S D=220 mm * 90 GRADOS</v>
          </cell>
          <cell r="C2610" t="str">
            <v>u</v>
          </cell>
          <cell r="D2610">
            <v>36.94</v>
          </cell>
        </row>
        <row r="2611">
          <cell r="A2611" t="str">
            <v>092GS</v>
          </cell>
          <cell r="B2611" t="str">
            <v>CODO PVC-S D=250 mm * 90 GRADOS  E/C</v>
          </cell>
          <cell r="C2611" t="str">
            <v>u</v>
          </cell>
          <cell r="D2611">
            <v>60.14</v>
          </cell>
        </row>
        <row r="2612">
          <cell r="A2612" t="str">
            <v>62S</v>
          </cell>
          <cell r="B2612" t="str">
            <v>CODO PVC-S D=300 mm * 90 GRADOS</v>
          </cell>
          <cell r="C2612" t="str">
            <v>u</v>
          </cell>
          <cell r="D2612">
            <v>82.78</v>
          </cell>
        </row>
        <row r="2613">
          <cell r="A2613" t="str">
            <v>64S</v>
          </cell>
          <cell r="B2613" t="str">
            <v>CODO PVC-S D=350 mm * 90 GRADOS</v>
          </cell>
          <cell r="C2613" t="str">
            <v>u</v>
          </cell>
          <cell r="D2613">
            <v>119.53</v>
          </cell>
        </row>
        <row r="2614">
          <cell r="A2614" t="str">
            <v>68S</v>
          </cell>
          <cell r="B2614" t="str">
            <v>CODO PVC-S D=450 mm * 90 GRADOS</v>
          </cell>
          <cell r="C2614" t="str">
            <v>u</v>
          </cell>
          <cell r="D2614">
            <v>115.68</v>
          </cell>
        </row>
        <row r="2615">
          <cell r="A2615" t="str">
            <v>169GS</v>
          </cell>
          <cell r="B2615" t="str">
            <v>CODO PVC-S D=475 mm * 90 GRADOS</v>
          </cell>
          <cell r="C2615" t="str">
            <v>u</v>
          </cell>
          <cell r="D2615">
            <v>130.63999999999999</v>
          </cell>
        </row>
        <row r="2616">
          <cell r="A2616" t="str">
            <v>170GS</v>
          </cell>
          <cell r="B2616" t="str">
            <v>CODO PVC-S D=525 mm * 90 GRADOS</v>
          </cell>
          <cell r="C2616" t="str">
            <v>m</v>
          </cell>
          <cell r="D2616">
            <v>144.80000000000001</v>
          </cell>
        </row>
        <row r="2617">
          <cell r="A2617" t="str">
            <v>72S</v>
          </cell>
          <cell r="B2617" t="str">
            <v>CODO PVC-S D=550 mm * 90 GRADOS</v>
          </cell>
          <cell r="C2617" t="str">
            <v>u</v>
          </cell>
          <cell r="D2617">
            <v>140.71</v>
          </cell>
        </row>
        <row r="2618">
          <cell r="A2618" t="str">
            <v>74S</v>
          </cell>
          <cell r="B2618" t="str">
            <v>CODO PVC-S D=600 mm * 90 GRADOS</v>
          </cell>
          <cell r="C2618" t="str">
            <v>u</v>
          </cell>
          <cell r="D2618">
            <v>153.29</v>
          </cell>
        </row>
        <row r="2619">
          <cell r="A2619" t="str">
            <v>70S</v>
          </cell>
          <cell r="B2619" t="str">
            <v>CODO PVC-S D=650 mm * 90 GRADOS</v>
          </cell>
          <cell r="C2619" t="str">
            <v>u</v>
          </cell>
          <cell r="D2619">
            <v>153.49</v>
          </cell>
        </row>
        <row r="2620">
          <cell r="A2620" t="str">
            <v>76S</v>
          </cell>
          <cell r="B2620" t="str">
            <v>CODO PVC-S D=700 mm * 90 GRADOS</v>
          </cell>
          <cell r="C2620" t="str">
            <v>u</v>
          </cell>
          <cell r="D2620">
            <v>173.19</v>
          </cell>
        </row>
        <row r="2621">
          <cell r="A2621" t="str">
            <v>80S</v>
          </cell>
          <cell r="B2621" t="str">
            <v>COLCHON ARENA FINA</v>
          </cell>
          <cell r="C2621" t="str">
            <v>m3</v>
          </cell>
          <cell r="D2621">
            <v>21</v>
          </cell>
        </row>
        <row r="2622">
          <cell r="A2622" t="str">
            <v>82S</v>
          </cell>
          <cell r="B2622" t="str">
            <v>COLOCACION DE REJILLAS H.F. INC. MARCO HORMIGON</v>
          </cell>
          <cell r="C2622" t="str">
            <v>u</v>
          </cell>
          <cell r="D2622">
            <v>29.37</v>
          </cell>
        </row>
        <row r="2623">
          <cell r="A2623" t="str">
            <v>84S</v>
          </cell>
          <cell r="B2623" t="str">
            <v>DERROCAMIENTO POZO REVISION (BLOQUE)</v>
          </cell>
          <cell r="C2623" t="str">
            <v>m</v>
          </cell>
          <cell r="D2623">
            <v>5.66</v>
          </cell>
        </row>
        <row r="2624">
          <cell r="A2624" t="str">
            <v>800S</v>
          </cell>
          <cell r="B2624" t="str">
            <v>DESVIO DE AGUA CON TUBERIA PVC 400 mm 4 USOS</v>
          </cell>
          <cell r="C2624" t="str">
            <v>m</v>
          </cell>
          <cell r="D2624">
            <v>15.74</v>
          </cell>
        </row>
        <row r="2625">
          <cell r="A2625" t="str">
            <v>464S</v>
          </cell>
          <cell r="B2625" t="str">
            <v>DREN FRANCES</v>
          </cell>
          <cell r="C2625" t="str">
            <v>m</v>
          </cell>
          <cell r="D2625">
            <v>6.71</v>
          </cell>
        </row>
        <row r="2626">
          <cell r="A2626" t="str">
            <v>466S</v>
          </cell>
          <cell r="B2626" t="str">
            <v>DRENES TUBERIA PVC 110 mm DESAGUE</v>
          </cell>
          <cell r="C2626" t="str">
            <v>m</v>
          </cell>
          <cell r="D2626">
            <v>6.74</v>
          </cell>
        </row>
        <row r="2627">
          <cell r="A2627" t="str">
            <v>460S</v>
          </cell>
          <cell r="B2627" t="str">
            <v>DRESSER ASIMETRICAS 110 mm</v>
          </cell>
          <cell r="C2627" t="str">
            <v>u</v>
          </cell>
          <cell r="D2627">
            <v>29.95</v>
          </cell>
        </row>
        <row r="2628">
          <cell r="A2628" t="str">
            <v>462S</v>
          </cell>
          <cell r="B2628" t="str">
            <v>DRESSER ASIMETRICAS 315 mm</v>
          </cell>
          <cell r="C2628" t="str">
            <v>u</v>
          </cell>
          <cell r="D2628">
            <v>85</v>
          </cell>
        </row>
        <row r="2629">
          <cell r="A2629" t="str">
            <v>710S</v>
          </cell>
          <cell r="B2629" t="str">
            <v>EMPATE A POZO REVISION MORTERO 1:3</v>
          </cell>
          <cell r="C2629" t="str">
            <v>u</v>
          </cell>
          <cell r="D2629">
            <v>9.83</v>
          </cell>
        </row>
        <row r="2630">
          <cell r="A2630" t="str">
            <v>716S</v>
          </cell>
          <cell r="B2630" t="str">
            <v>ENTIBADO CONTINUO POZO</v>
          </cell>
          <cell r="C2630" t="str">
            <v>m2</v>
          </cell>
          <cell r="D2630">
            <v>16.420000000000002</v>
          </cell>
        </row>
        <row r="2631">
          <cell r="A2631" t="str">
            <v>714S</v>
          </cell>
          <cell r="B2631" t="str">
            <v>ESTRIBOS d=16 mm L=1.00 m DESARROLLADO</v>
          </cell>
          <cell r="C2631" t="str">
            <v>u</v>
          </cell>
          <cell r="D2631">
            <v>4.7</v>
          </cell>
        </row>
        <row r="2632">
          <cell r="A2632" t="str">
            <v>718S</v>
          </cell>
          <cell r="B2632" t="str">
            <v>EXCAVACION POZO DE AVANCE EN TIERRA(INC.DESALOJO)</v>
          </cell>
          <cell r="C2632" t="str">
            <v>m3</v>
          </cell>
          <cell r="D2632">
            <v>18.5</v>
          </cell>
        </row>
        <row r="2633">
          <cell r="A2633" t="str">
            <v>458S</v>
          </cell>
          <cell r="B2633" t="str">
            <v>EXCAVACION DE ENCAUZAMIENTOS ( MAQUINA )</v>
          </cell>
          <cell r="C2633" t="str">
            <v>m3</v>
          </cell>
          <cell r="D2633">
            <v>1.68</v>
          </cell>
        </row>
        <row r="2634">
          <cell r="A2634" t="str">
            <v>96S</v>
          </cell>
          <cell r="B2634" t="str">
            <v>EXCAVACION EN FANGO H=0-2 m A MAQUINA</v>
          </cell>
          <cell r="C2634" t="str">
            <v>m3</v>
          </cell>
          <cell r="D2634">
            <v>1.87</v>
          </cell>
        </row>
        <row r="2635">
          <cell r="A2635" t="str">
            <v>98S</v>
          </cell>
          <cell r="B2635" t="str">
            <v>EXCAVACION EN FANGO H=2-4 m A MAQUINA</v>
          </cell>
          <cell r="C2635" t="str">
            <v>m3</v>
          </cell>
          <cell r="D2635">
            <v>2.67</v>
          </cell>
        </row>
        <row r="2636">
          <cell r="A2636" t="str">
            <v>100S</v>
          </cell>
          <cell r="B2636" t="str">
            <v>EXCAVACION EN FANGO H=4-6 m A MAQUINA</v>
          </cell>
          <cell r="C2636" t="str">
            <v>m3</v>
          </cell>
          <cell r="D2636">
            <v>3.47</v>
          </cell>
        </row>
        <row r="2637">
          <cell r="A2637" t="str">
            <v>102S</v>
          </cell>
          <cell r="B2637" t="str">
            <v>EXCAVACION EN FANGO H=6-8 m A MAQUINA</v>
          </cell>
          <cell r="C2637" t="str">
            <v>m3</v>
          </cell>
          <cell r="D2637">
            <v>4.2699999999999996</v>
          </cell>
        </row>
        <row r="2638">
          <cell r="A2638" t="str">
            <v>444S</v>
          </cell>
          <cell r="B2638" t="str">
            <v>EXCAV.A MAQ. EN FANGO CON PRES.DE AGUA H=0-2 m</v>
          </cell>
          <cell r="C2638" t="str">
            <v>m3</v>
          </cell>
          <cell r="D2638">
            <v>2.16</v>
          </cell>
        </row>
        <row r="2639">
          <cell r="A2639" t="str">
            <v>446S</v>
          </cell>
          <cell r="B2639" t="str">
            <v>EXCAV.A MAQ. EN FANGO CON PRES.DE AGUA H=2-4 m</v>
          </cell>
          <cell r="C2639" t="str">
            <v>m3</v>
          </cell>
          <cell r="D2639">
            <v>2.79</v>
          </cell>
        </row>
        <row r="2640">
          <cell r="A2640" t="str">
            <v>448S</v>
          </cell>
          <cell r="B2640" t="str">
            <v>EXCAV.A MAQ. EN FANGO CON PRES.DE AGUA H=4-6 m</v>
          </cell>
          <cell r="C2640" t="str">
            <v>m3</v>
          </cell>
          <cell r="D2640">
            <v>3.63</v>
          </cell>
        </row>
        <row r="2641">
          <cell r="A2641" t="str">
            <v>450S</v>
          </cell>
          <cell r="B2641" t="str">
            <v>EXCAV.A MAQ. EN FANGO CON PRES.DE AGUA H=6-8 m</v>
          </cell>
          <cell r="C2641" t="str">
            <v>m3</v>
          </cell>
          <cell r="D2641">
            <v>5.09</v>
          </cell>
        </row>
        <row r="2642">
          <cell r="A2642" t="str">
            <v>452S</v>
          </cell>
          <cell r="B2642" t="str">
            <v>EXCAV.A MAQ. EN FANGO CON PRES.DE AGUA H=8-10m</v>
          </cell>
          <cell r="C2642" t="str">
            <v>m3</v>
          </cell>
          <cell r="D2642">
            <v>6.21</v>
          </cell>
        </row>
        <row r="2643">
          <cell r="A2643" t="str">
            <v>104S</v>
          </cell>
          <cell r="B2643" t="str">
            <v>EXCAVACION A MAQUINA EN CONGLOMERADO H=0-2 m</v>
          </cell>
          <cell r="C2643" t="str">
            <v>m3</v>
          </cell>
          <cell r="D2643">
            <v>3.19</v>
          </cell>
        </row>
        <row r="2644">
          <cell r="A2644" t="str">
            <v>106S</v>
          </cell>
          <cell r="B2644" t="str">
            <v>EXCAVACION A MAQUINA EN CONGLOMERADO H=2-4 m</v>
          </cell>
          <cell r="C2644" t="str">
            <v>m3</v>
          </cell>
          <cell r="D2644">
            <v>4.87</v>
          </cell>
        </row>
        <row r="2645">
          <cell r="A2645" t="str">
            <v>108S</v>
          </cell>
          <cell r="B2645" t="str">
            <v>EXCAVACION A MAQUINA EN CONGLOMERADO H=4-6 m</v>
          </cell>
          <cell r="C2645" t="str">
            <v>m3</v>
          </cell>
          <cell r="D2645">
            <v>6.41</v>
          </cell>
        </row>
        <row r="2646">
          <cell r="A2646" t="str">
            <v>110S</v>
          </cell>
          <cell r="B2646" t="str">
            <v>EXCAVACION A MAQUINA EN CONGLOMERADO H=6-8 m</v>
          </cell>
          <cell r="C2646" t="str">
            <v>m3</v>
          </cell>
          <cell r="D2646">
            <v>7.01</v>
          </cell>
        </row>
        <row r="2647">
          <cell r="A2647" t="str">
            <v>112S</v>
          </cell>
          <cell r="B2647" t="str">
            <v>EXCAVACION A MAQUINA EN CONGLOMERADO H=8-10m</v>
          </cell>
          <cell r="C2647" t="str">
            <v>m3</v>
          </cell>
          <cell r="D2647">
            <v>7.68</v>
          </cell>
        </row>
        <row r="2648">
          <cell r="A2648" t="str">
            <v>114S</v>
          </cell>
          <cell r="B2648" t="str">
            <v>EXCAVACION A MAQUINA EN TIERRA H=0-2 m</v>
          </cell>
          <cell r="C2648" t="str">
            <v>m3</v>
          </cell>
          <cell r="D2648">
            <v>1.67</v>
          </cell>
        </row>
        <row r="2649">
          <cell r="A2649" t="str">
            <v>116S</v>
          </cell>
          <cell r="B2649" t="str">
            <v>EXCAVACION A MAQUINA EN TIERRA H=2-4 m</v>
          </cell>
          <cell r="C2649" t="str">
            <v>m3</v>
          </cell>
          <cell r="D2649">
            <v>2.54</v>
          </cell>
        </row>
        <row r="2650">
          <cell r="A2650" t="str">
            <v>118S</v>
          </cell>
          <cell r="B2650" t="str">
            <v>EXCAVACION A MAQUINA EN TIERRA H=4-6 m</v>
          </cell>
          <cell r="C2650" t="str">
            <v>m3</v>
          </cell>
          <cell r="D2650">
            <v>3.34</v>
          </cell>
        </row>
        <row r="2651">
          <cell r="A2651" t="str">
            <v>120S</v>
          </cell>
          <cell r="B2651" t="str">
            <v>EXCAVACION A MAQUINA EN TIERRA H=6-8 m</v>
          </cell>
          <cell r="C2651" t="str">
            <v>m3</v>
          </cell>
          <cell r="D2651">
            <v>3.67</v>
          </cell>
        </row>
        <row r="2652">
          <cell r="A2652" t="str">
            <v>122S</v>
          </cell>
          <cell r="B2652" t="str">
            <v>EXCAVACION A MAQUINA EN TIERRA H=8-10m</v>
          </cell>
          <cell r="C2652" t="str">
            <v>m3</v>
          </cell>
          <cell r="D2652">
            <v>4.01</v>
          </cell>
        </row>
        <row r="2653">
          <cell r="A2653" t="str">
            <v>702S</v>
          </cell>
          <cell r="B2653" t="str">
            <v>EXCAVACION A MAQUINA EN TIERRA H=10-12 m</v>
          </cell>
          <cell r="C2653" t="str">
            <v>m3</v>
          </cell>
          <cell r="D2653">
            <v>4.67</v>
          </cell>
        </row>
        <row r="2654">
          <cell r="A2654" t="str">
            <v>704S</v>
          </cell>
          <cell r="B2654" t="str">
            <v>EXCAVACION A MAQUINA EN TIERRA H=12-14 m</v>
          </cell>
          <cell r="C2654" t="str">
            <v>m3</v>
          </cell>
          <cell r="D2654">
            <v>6.01</v>
          </cell>
        </row>
        <row r="2655">
          <cell r="A2655" t="str">
            <v>124S</v>
          </cell>
          <cell r="B2655" t="str">
            <v>FOSA PARA DESECHOS BIODEGRADABLES</v>
          </cell>
          <cell r="C2655" t="str">
            <v>m</v>
          </cell>
          <cell r="D2655">
            <v>580.21</v>
          </cell>
        </row>
        <row r="2656">
          <cell r="A2656" t="str">
            <v>480S</v>
          </cell>
          <cell r="B2656" t="str">
            <v>HORMIGON S. f'c=210 kg/cm2 ALCANTARILLA INC/ENCOFR</v>
          </cell>
          <cell r="C2656" t="str">
            <v>m3</v>
          </cell>
          <cell r="D2656">
            <v>247.59</v>
          </cell>
        </row>
        <row r="2657">
          <cell r="A2657" t="str">
            <v>126S</v>
          </cell>
          <cell r="B2657" t="str">
            <v>INSTALACION TUBERIA H.A. d=1200 mm</v>
          </cell>
          <cell r="C2657" t="str">
            <v>m</v>
          </cell>
          <cell r="D2657">
            <v>69.94</v>
          </cell>
        </row>
        <row r="2658">
          <cell r="A2658" t="str">
            <v>128S</v>
          </cell>
          <cell r="B2658" t="str">
            <v>INSTALACION TUBERIA H.S. d=400 mm E/C</v>
          </cell>
          <cell r="C2658" t="str">
            <v>m</v>
          </cell>
          <cell r="D2658">
            <v>14.2</v>
          </cell>
        </row>
        <row r="2659">
          <cell r="A2659" t="str">
            <v>130S</v>
          </cell>
          <cell r="B2659" t="str">
            <v>LETRINA PREFABRICADA</v>
          </cell>
          <cell r="C2659" t="str">
            <v>u</v>
          </cell>
          <cell r="D2659">
            <v>931.01</v>
          </cell>
        </row>
        <row r="2660">
          <cell r="A2660" t="str">
            <v>132S</v>
          </cell>
          <cell r="B2660" t="str">
            <v>LIMPIEZA DE ALCANTARILLADO (INC. DESALOJO)</v>
          </cell>
          <cell r="C2660" t="str">
            <v>m</v>
          </cell>
          <cell r="D2660">
            <v>22.01</v>
          </cell>
        </row>
        <row r="2661">
          <cell r="A2661" t="str">
            <v>134S</v>
          </cell>
          <cell r="B2661" t="str">
            <v>LIMPIEZA DE POZOS - SUMIDEROS - CAJAS DE REVISION</v>
          </cell>
          <cell r="C2661" t="str">
            <v>u</v>
          </cell>
          <cell r="D2661">
            <v>11.23</v>
          </cell>
        </row>
        <row r="2662">
          <cell r="A2662" t="str">
            <v>136S</v>
          </cell>
          <cell r="B2662" t="str">
            <v>PANTALLA DISTRIBUIDORA DE FLUJO</v>
          </cell>
          <cell r="C2662" t="str">
            <v>u</v>
          </cell>
          <cell r="D2662">
            <v>17.350000000000001</v>
          </cell>
        </row>
        <row r="2663">
          <cell r="A2663" t="str">
            <v>138S</v>
          </cell>
          <cell r="B2663" t="str">
            <v>PICADO POZO DE REVISION</v>
          </cell>
          <cell r="C2663" t="str">
            <v>u</v>
          </cell>
          <cell r="D2663">
            <v>2.54</v>
          </cell>
        </row>
        <row r="2664">
          <cell r="A2664" t="str">
            <v>500S</v>
          </cell>
          <cell r="B2664" t="str">
            <v>PIEDRA BOLA SARANDEADA (D=2-4") EN FILTROS</v>
          </cell>
          <cell r="C2664" t="str">
            <v>m3</v>
          </cell>
          <cell r="D2664">
            <v>21.12</v>
          </cell>
        </row>
        <row r="2665">
          <cell r="A2665" t="str">
            <v>502S</v>
          </cell>
          <cell r="B2665" t="str">
            <v>PIEDRA BOLA SARANDEADA (D=4-6") EN FILTROS</v>
          </cell>
          <cell r="C2665" t="str">
            <v>m3</v>
          </cell>
          <cell r="D2665">
            <v>21.12</v>
          </cell>
        </row>
        <row r="2666">
          <cell r="A2666" t="str">
            <v>148S</v>
          </cell>
          <cell r="B2666" t="str">
            <v>BASE H.C. POZO REVISION d=1.80m e=0.30m 210 kg/cm2</v>
          </cell>
          <cell r="C2666" t="str">
            <v>u</v>
          </cell>
          <cell r="D2666">
            <v>73.72</v>
          </cell>
        </row>
        <row r="2667">
          <cell r="A2667" t="str">
            <v>150S</v>
          </cell>
          <cell r="B2667" t="str">
            <v>LOSA DE TAPA HA PARA POZO REVISION d=1.40m e=0.20m</v>
          </cell>
          <cell r="C2667" t="str">
            <v>u</v>
          </cell>
          <cell r="D2667">
            <v>116.91</v>
          </cell>
        </row>
        <row r="2668">
          <cell r="A2668" t="str">
            <v>152S</v>
          </cell>
          <cell r="B2668" t="str">
            <v>POZOS REV. f'c=210 kg/cm2 H=0-2m d=1.20 m (cuerpo)</v>
          </cell>
          <cell r="C2668" t="str">
            <v>m</v>
          </cell>
          <cell r="D2668">
            <v>180.77</v>
          </cell>
        </row>
        <row r="2669">
          <cell r="A2669" t="str">
            <v>154S</v>
          </cell>
          <cell r="B2669" t="str">
            <v>POZOS REV. f'c=210 kg/cm2 H=2-4m d=1.20 m (cuerpo)</v>
          </cell>
          <cell r="C2669" t="str">
            <v>m</v>
          </cell>
          <cell r="D2669">
            <v>187.19</v>
          </cell>
        </row>
        <row r="2670">
          <cell r="A2670" t="str">
            <v>156S</v>
          </cell>
          <cell r="B2670" t="str">
            <v>POZOS REV. f'c=210 kg/cm2 H=4-6m d=1.20 m (cuerpo)</v>
          </cell>
          <cell r="C2670" t="str">
            <v>m</v>
          </cell>
          <cell r="D2670">
            <v>193.62</v>
          </cell>
        </row>
        <row r="2671">
          <cell r="A2671" t="str">
            <v>158S</v>
          </cell>
          <cell r="B2671" t="str">
            <v>POZOS REV. f'c=210 kg/cm2 H=6-8m d=1.20 m (cuerpo)</v>
          </cell>
          <cell r="C2671" t="str">
            <v>m</v>
          </cell>
          <cell r="D2671">
            <v>200.04</v>
          </cell>
        </row>
        <row r="2672">
          <cell r="A2672" t="str">
            <v>160S</v>
          </cell>
          <cell r="B2672" t="str">
            <v>POZOS REV. f'c=210 kg/cm2 H=8-10m d=1.2 m (cuerpo)</v>
          </cell>
          <cell r="C2672" t="str">
            <v>m</v>
          </cell>
          <cell r="D2672">
            <v>206.46</v>
          </cell>
        </row>
        <row r="2673">
          <cell r="A2673" t="str">
            <v>162S</v>
          </cell>
          <cell r="B2673" t="str">
            <v>POZOS REV. f'c=210 kg/cm2 H=0-2m d=1 m (cuerpo)</v>
          </cell>
          <cell r="C2673" t="str">
            <v>m</v>
          </cell>
          <cell r="D2673">
            <v>163.98</v>
          </cell>
        </row>
        <row r="2674">
          <cell r="A2674" t="str">
            <v>164S</v>
          </cell>
          <cell r="B2674" t="str">
            <v>POZOS REV. f'c=210 kg/cm2 H=2-4m d=1 m (cuerpo)</v>
          </cell>
          <cell r="C2674" t="str">
            <v>m</v>
          </cell>
          <cell r="D2674">
            <v>170.4</v>
          </cell>
        </row>
        <row r="2675">
          <cell r="A2675" t="str">
            <v>166S</v>
          </cell>
          <cell r="B2675" t="str">
            <v>POZOS REV. f'c=210 Kg/cm2 H=4-6m d=1 m (cuerpo)</v>
          </cell>
          <cell r="C2675" t="str">
            <v>m</v>
          </cell>
          <cell r="D2675">
            <v>176.82</v>
          </cell>
        </row>
        <row r="2676">
          <cell r="A2676" t="str">
            <v>168S</v>
          </cell>
          <cell r="B2676" t="str">
            <v>POZOS REV. f'c=210 Kg/cm2 H=6-8m d=1 m (cuerpo)</v>
          </cell>
          <cell r="C2676" t="str">
            <v>m</v>
          </cell>
          <cell r="D2676">
            <v>183.24</v>
          </cell>
        </row>
        <row r="2677">
          <cell r="A2677" t="str">
            <v>170S</v>
          </cell>
          <cell r="B2677" t="str">
            <v>POZOS REV. f'c=210 kg/cm2 H=8-10m d=1m (cuerpo)</v>
          </cell>
          <cell r="C2677" t="str">
            <v>m</v>
          </cell>
          <cell r="D2677">
            <v>189.67</v>
          </cell>
        </row>
        <row r="2678">
          <cell r="A2678" t="str">
            <v>172S</v>
          </cell>
          <cell r="B2678" t="str">
            <v>BASE H.C. POZO REVISION d=2.00m e=0.30m 210 kg/cm2</v>
          </cell>
          <cell r="C2678" t="str">
            <v>u</v>
          </cell>
          <cell r="D2678">
            <v>83.35</v>
          </cell>
        </row>
        <row r="2679">
          <cell r="A2679" t="str">
            <v>174S</v>
          </cell>
          <cell r="B2679" t="str">
            <v>LOSA DE TAPA HA PARA POZO REVISION d=1.60m e=0.20m</v>
          </cell>
          <cell r="C2679" t="str">
            <v>u</v>
          </cell>
          <cell r="D2679">
            <v>132.47</v>
          </cell>
        </row>
        <row r="2680">
          <cell r="A2680" t="str">
            <v>176S</v>
          </cell>
          <cell r="B2680" t="str">
            <v>POZOS REVISION H.A. f'c=210 kg/cm2 PARA COLECTOR</v>
          </cell>
          <cell r="C2680" t="str">
            <v>m</v>
          </cell>
          <cell r="D2680">
            <v>244.94</v>
          </cell>
        </row>
        <row r="2681">
          <cell r="A2681" t="str">
            <v>86S</v>
          </cell>
          <cell r="B2681" t="str">
            <v>PUNTO DE DESAGUES PVC 50 mm  PTO</v>
          </cell>
          <cell r="C2681" t="str">
            <v>u</v>
          </cell>
          <cell r="D2681">
            <v>14.21</v>
          </cell>
        </row>
        <row r="2682">
          <cell r="A2682" t="str">
            <v>90S</v>
          </cell>
          <cell r="B2682" t="str">
            <v>PUNTO DE DESAGUES PVC 75 mm  PTO</v>
          </cell>
          <cell r="C2682" t="str">
            <v>u</v>
          </cell>
          <cell r="D2682">
            <v>17.93</v>
          </cell>
        </row>
        <row r="2683">
          <cell r="A2683" t="str">
            <v>88S</v>
          </cell>
          <cell r="B2683" t="str">
            <v>PUNTO DE DESAGUES PVC 110 mm PTO</v>
          </cell>
          <cell r="C2683" t="str">
            <v>u</v>
          </cell>
          <cell r="D2683">
            <v>20.100000000000001</v>
          </cell>
        </row>
        <row r="2684">
          <cell r="A2684" t="str">
            <v>167GS</v>
          </cell>
          <cell r="B2684" t="str">
            <v>PUNTO DE AGUAS SERVIDAS D=200mm  PTO</v>
          </cell>
          <cell r="C2684" t="str">
            <v>u</v>
          </cell>
          <cell r="D2684">
            <v>49.28</v>
          </cell>
        </row>
        <row r="2685">
          <cell r="A2685" t="str">
            <v>92S</v>
          </cell>
          <cell r="B2685" t="str">
            <v>PUNTO DE DESAGUES TUBO DE CEMENTO D=10 cm PTO</v>
          </cell>
          <cell r="C2685" t="str">
            <v>u</v>
          </cell>
          <cell r="D2685">
            <v>15.07</v>
          </cell>
        </row>
        <row r="2686">
          <cell r="A2686" t="str">
            <v>94S</v>
          </cell>
          <cell r="B2686" t="str">
            <v>PUNTO DE DESAGUES TUBO DE CEMENTO D=15 cm PTO</v>
          </cell>
          <cell r="C2686" t="str">
            <v>u</v>
          </cell>
          <cell r="D2686">
            <v>17.23</v>
          </cell>
        </row>
        <row r="2687">
          <cell r="A2687" t="str">
            <v>454S</v>
          </cell>
          <cell r="B2687" t="str">
            <v>RASANTEO DE ZANJA MANUAL</v>
          </cell>
          <cell r="C2687" t="str">
            <v>m2</v>
          </cell>
          <cell r="D2687">
            <v>0.46</v>
          </cell>
        </row>
        <row r="2688">
          <cell r="A2688" t="str">
            <v>838S</v>
          </cell>
          <cell r="B2688" t="str">
            <v>REDUCTOR PVC-S 75x50 mm DESAGUE E/C</v>
          </cell>
          <cell r="C2688" t="str">
            <v>u</v>
          </cell>
          <cell r="D2688">
            <v>4.1399999999999997</v>
          </cell>
        </row>
        <row r="2689">
          <cell r="A2689" t="str">
            <v>600S</v>
          </cell>
          <cell r="B2689" t="str">
            <v>REDUCTOR PVC-S 110x50 mm DESAGUE E/C</v>
          </cell>
          <cell r="C2689" t="str">
            <v>u</v>
          </cell>
          <cell r="D2689">
            <v>3.15</v>
          </cell>
        </row>
        <row r="2690">
          <cell r="A2690" t="str">
            <v>836S</v>
          </cell>
          <cell r="B2690" t="str">
            <v>REDUCTOR PVC-S 110x75 mm DESAGUE E/C</v>
          </cell>
          <cell r="C2690" t="str">
            <v>u</v>
          </cell>
          <cell r="D2690">
            <v>5</v>
          </cell>
        </row>
        <row r="2691">
          <cell r="A2691" t="str">
            <v>178S</v>
          </cell>
          <cell r="B2691" t="str">
            <v>REJILLA HIERRO D=250 mm VAR. d=12 mm</v>
          </cell>
          <cell r="C2691" t="str">
            <v>u</v>
          </cell>
          <cell r="D2691">
            <v>5.59</v>
          </cell>
        </row>
        <row r="2692">
          <cell r="A2692" t="str">
            <v>180S</v>
          </cell>
          <cell r="B2692" t="str">
            <v>REJILLA HIERRO D=160 mm VAR. d=12 mm</v>
          </cell>
          <cell r="C2692" t="str">
            <v>u</v>
          </cell>
          <cell r="D2692">
            <v>5.39</v>
          </cell>
        </row>
        <row r="2693">
          <cell r="A2693" t="str">
            <v>182S</v>
          </cell>
          <cell r="B2693" t="str">
            <v>REJILLA DE PISO 2" ALUMINIO</v>
          </cell>
          <cell r="C2693" t="str">
            <v>u</v>
          </cell>
          <cell r="D2693">
            <v>4.47</v>
          </cell>
        </row>
        <row r="2694">
          <cell r="A2694" t="str">
            <v>184S</v>
          </cell>
          <cell r="B2694" t="str">
            <v>REJILLA DE PISO 3" ALUMINIO</v>
          </cell>
          <cell r="C2694" t="str">
            <v>u</v>
          </cell>
          <cell r="D2694">
            <v>5.08</v>
          </cell>
        </row>
        <row r="2695">
          <cell r="A2695" t="str">
            <v>186S</v>
          </cell>
          <cell r="B2695" t="str">
            <v>REJILLA DE PISO 4" ALUMINIO</v>
          </cell>
          <cell r="C2695" t="str">
            <v>u</v>
          </cell>
          <cell r="D2695">
            <v>5.38</v>
          </cell>
        </row>
        <row r="2696">
          <cell r="A2696" t="str">
            <v>188S</v>
          </cell>
          <cell r="B2696" t="str">
            <v>REJILLA DE PISO 6" ALUMINIO</v>
          </cell>
          <cell r="C2696" t="str">
            <v>u</v>
          </cell>
          <cell r="D2696">
            <v>6.02</v>
          </cell>
        </row>
        <row r="2697">
          <cell r="A2697" t="str">
            <v>190S</v>
          </cell>
          <cell r="B2697" t="str">
            <v>REJILLA H.F. 600 mm CON CADENA</v>
          </cell>
          <cell r="C2697" t="str">
            <v>u</v>
          </cell>
          <cell r="D2697">
            <v>155.04</v>
          </cell>
        </row>
        <row r="2698">
          <cell r="A2698" t="str">
            <v>821S</v>
          </cell>
          <cell r="B2698" t="str">
            <v>REJILLA H.F. 600 mm CON BISAGRA</v>
          </cell>
          <cell r="C2698" t="str">
            <v>u</v>
          </cell>
          <cell r="D2698">
            <v>172.74</v>
          </cell>
        </row>
        <row r="2699">
          <cell r="A2699" t="str">
            <v>192S</v>
          </cell>
          <cell r="B2699" t="str">
            <v>REJILLA LONGITUDINAL ANG. 25*25*3mm VARILLA D=12mm</v>
          </cell>
          <cell r="C2699" t="str">
            <v>m</v>
          </cell>
          <cell r="D2699">
            <v>14.35</v>
          </cell>
        </row>
        <row r="2700">
          <cell r="A2700" t="str">
            <v>194S</v>
          </cell>
          <cell r="B2700" t="str">
            <v>REJILLA LONGITUDINAL ANG. 25*25*3mm VARILLA D=16mm</v>
          </cell>
          <cell r="C2700" t="str">
            <v>m</v>
          </cell>
          <cell r="D2700">
            <v>21.26</v>
          </cell>
        </row>
        <row r="2701">
          <cell r="A2701" t="str">
            <v>196S</v>
          </cell>
          <cell r="B2701" t="str">
            <v>REJILLA DE PISO a=0.60, HIERRO d=20 c/8, ANG. 1"</v>
          </cell>
          <cell r="C2701" t="str">
            <v>m</v>
          </cell>
          <cell r="D2701">
            <v>30.14</v>
          </cell>
        </row>
        <row r="2702">
          <cell r="A2702" t="str">
            <v>198S</v>
          </cell>
          <cell r="B2702" t="str">
            <v>REJILLA PLANA 450*1000*8 mm CON CERCO DE ANGULO</v>
          </cell>
          <cell r="C2702" t="str">
            <v>m</v>
          </cell>
          <cell r="D2702">
            <v>89.3</v>
          </cell>
        </row>
        <row r="2703">
          <cell r="A2703" t="str">
            <v>200S</v>
          </cell>
          <cell r="B2703" t="str">
            <v>REJILLA H.F. TRANSVERSAL a=0.20 m PEATONAL</v>
          </cell>
          <cell r="C2703" t="str">
            <v>m</v>
          </cell>
          <cell r="D2703">
            <v>71.87</v>
          </cell>
        </row>
        <row r="2704">
          <cell r="A2704" t="str">
            <v>202S</v>
          </cell>
          <cell r="B2704" t="str">
            <v>REJILLA H.F. TRANSVERSAL a=0.30 m PEATONAL</v>
          </cell>
          <cell r="C2704" t="str">
            <v>m</v>
          </cell>
          <cell r="D2704">
            <v>83.67</v>
          </cell>
        </row>
        <row r="2705">
          <cell r="A2705" t="str">
            <v>806S</v>
          </cell>
          <cell r="B2705" t="str">
            <v>REJILLA METALICA SUMIDERO 60x80cm PLATINA 30x6 mm</v>
          </cell>
          <cell r="C2705" t="str">
            <v>u</v>
          </cell>
          <cell r="D2705">
            <v>46.57</v>
          </cell>
        </row>
        <row r="2706">
          <cell r="A2706" t="str">
            <v>816S</v>
          </cell>
          <cell r="B2706" t="str">
            <v>REJILLA METALICA VARILLA d=1" (INC. ANCLAJES)</v>
          </cell>
          <cell r="C2706" t="str">
            <v>u</v>
          </cell>
          <cell r="D2706">
            <v>62.74</v>
          </cell>
        </row>
        <row r="2707">
          <cell r="A2707" t="str">
            <v>204S</v>
          </cell>
          <cell r="B2707" t="str">
            <v>REJILLA TRANSVERSAL H.F. (0.50*1.00m)</v>
          </cell>
          <cell r="C2707" t="str">
            <v>m</v>
          </cell>
          <cell r="D2707">
            <v>134.58000000000001</v>
          </cell>
        </row>
        <row r="2708">
          <cell r="A2708" t="str">
            <v>206S</v>
          </cell>
          <cell r="B2708" t="str">
            <v>REJILLA TRANSVERSAL H.F. (1.00 x 0.60m) e=0.06 m</v>
          </cell>
          <cell r="C2708" t="str">
            <v>m</v>
          </cell>
          <cell r="D2708">
            <v>149.91999999999999</v>
          </cell>
        </row>
        <row r="2709">
          <cell r="A2709" t="str">
            <v>208S</v>
          </cell>
          <cell r="B2709" t="str">
            <v>RELLENO COMPACTADO A MAQUINA (RELLENO SANITARIO)</v>
          </cell>
          <cell r="C2709" t="str">
            <v>m3</v>
          </cell>
          <cell r="D2709">
            <v>3.84</v>
          </cell>
        </row>
        <row r="2710">
          <cell r="A2710" t="str">
            <v>210S</v>
          </cell>
          <cell r="B2710" t="str">
            <v>REMOCION DE TUBERIA INC. DESALOJO</v>
          </cell>
          <cell r="C2710" t="str">
            <v>m</v>
          </cell>
          <cell r="D2710">
            <v>13.34</v>
          </cell>
        </row>
        <row r="2711">
          <cell r="A2711" t="str">
            <v>456S</v>
          </cell>
          <cell r="B2711" t="str">
            <v>REPLANTEO Y NIVELACION PARA ALCANTARILLADO</v>
          </cell>
          <cell r="C2711" t="str">
            <v>m</v>
          </cell>
          <cell r="D2711">
            <v>0.26</v>
          </cell>
        </row>
        <row r="2712">
          <cell r="A2712" t="str">
            <v>708S</v>
          </cell>
          <cell r="B2712" t="str">
            <v>REPARACION INSTALACION SANIT.Y AGUA POTABLE(Glb.)</v>
          </cell>
          <cell r="C2712" t="str">
            <v>u</v>
          </cell>
          <cell r="D2712">
            <v>219.24</v>
          </cell>
        </row>
        <row r="2713">
          <cell r="A2713" t="str">
            <v>720S</v>
          </cell>
          <cell r="B2713" t="str">
            <v>REPARACION CONEXION DOMICILIARIA ALCANT. (M.Obra)</v>
          </cell>
          <cell r="C2713" t="str">
            <v>u</v>
          </cell>
          <cell r="D2713">
            <v>8.9700000000000006</v>
          </cell>
        </row>
        <row r="2714">
          <cell r="A2714" t="str">
            <v>810S</v>
          </cell>
          <cell r="B2714" t="str">
            <v>REPARACION RED PRINCIAL AA. SS. d=200 mm (TUBERIA)</v>
          </cell>
          <cell r="C2714" t="str">
            <v>m</v>
          </cell>
          <cell r="D2714">
            <v>18.5</v>
          </cell>
        </row>
        <row r="2715">
          <cell r="A2715" t="str">
            <v>818S</v>
          </cell>
          <cell r="B2715" t="str">
            <v>REUBICACION DE SUMIDEROS</v>
          </cell>
          <cell r="C2715" t="str">
            <v>u</v>
          </cell>
          <cell r="D2715">
            <v>6.99</v>
          </cell>
        </row>
        <row r="2716">
          <cell r="A2716" t="str">
            <v>212S</v>
          </cell>
          <cell r="B2716" t="str">
            <v>SIFON H.S. D=150 mm</v>
          </cell>
          <cell r="C2716" t="str">
            <v>u</v>
          </cell>
          <cell r="D2716">
            <v>5.56</v>
          </cell>
        </row>
        <row r="2717">
          <cell r="A2717" t="str">
            <v>822S</v>
          </cell>
          <cell r="B2717" t="str">
            <v>SIFON PVC 2" TIPO DESAGUE</v>
          </cell>
          <cell r="C2717" t="str">
            <v>u</v>
          </cell>
          <cell r="D2717">
            <v>4.96</v>
          </cell>
        </row>
        <row r="2718">
          <cell r="A2718" t="str">
            <v>214S</v>
          </cell>
          <cell r="B2718" t="str">
            <v>SIFON PVC 3" TIPO DESAGUE</v>
          </cell>
          <cell r="C2718" t="str">
            <v>u</v>
          </cell>
          <cell r="D2718">
            <v>8.44</v>
          </cell>
        </row>
        <row r="2719">
          <cell r="A2719" t="str">
            <v>216S</v>
          </cell>
          <cell r="B2719" t="str">
            <v>SIFON PVC 4" TIPO DESAGUE</v>
          </cell>
          <cell r="C2719" t="str">
            <v>u</v>
          </cell>
          <cell r="D2719">
            <v>11.94</v>
          </cell>
        </row>
        <row r="2720">
          <cell r="A2720" t="str">
            <v>218S</v>
          </cell>
          <cell r="B2720" t="str">
            <v>SILLA YEE D=315x160 mm</v>
          </cell>
          <cell r="C2720" t="str">
            <v>u</v>
          </cell>
          <cell r="D2720">
            <v>20.010000000000002</v>
          </cell>
        </row>
        <row r="2721">
          <cell r="A2721" t="str">
            <v>220S</v>
          </cell>
          <cell r="B2721" t="str">
            <v>SILLA YEE D=200x160 mm</v>
          </cell>
          <cell r="C2721" t="str">
            <v>u</v>
          </cell>
          <cell r="D2721">
            <v>21.43</v>
          </cell>
        </row>
        <row r="2722">
          <cell r="A2722" t="str">
            <v>504S</v>
          </cell>
          <cell r="B2722" t="str">
            <v>SOPORTE PARA VERTEDERO EN FILTRO ANAEROBICO</v>
          </cell>
          <cell r="C2722" t="str">
            <v>u</v>
          </cell>
          <cell r="D2722">
            <v>118.3</v>
          </cell>
        </row>
        <row r="2723">
          <cell r="A2723" t="str">
            <v>222S</v>
          </cell>
          <cell r="B2723" t="str">
            <v>SUMIDERO STANDAR 45 cm SALIDA 20 cm INC. SIFON</v>
          </cell>
          <cell r="C2723" t="str">
            <v>u</v>
          </cell>
          <cell r="D2723">
            <v>39.21</v>
          </cell>
        </row>
        <row r="2724">
          <cell r="A2724" t="str">
            <v>230S</v>
          </cell>
          <cell r="B2724" t="str">
            <v>SUMIDERO STANDAR 60 cm SALIDA 20 cm INC. SIFON</v>
          </cell>
          <cell r="C2724" t="str">
            <v>u</v>
          </cell>
          <cell r="D2724">
            <v>48.65</v>
          </cell>
        </row>
        <row r="2725">
          <cell r="A2725" t="str">
            <v>602S</v>
          </cell>
          <cell r="B2725" t="str">
            <v>SUMIDERO H. SIMPLE (INC. REJILLA MET/EXCAVACION)</v>
          </cell>
          <cell r="C2725" t="str">
            <v>u</v>
          </cell>
          <cell r="D2725">
            <v>124.49</v>
          </cell>
        </row>
        <row r="2726">
          <cell r="A2726" t="str">
            <v>804S</v>
          </cell>
          <cell r="B2726" t="str">
            <v>SUMIDERO H. SIMPLE 60x60cm f'c=180 kg/cm2</v>
          </cell>
          <cell r="C2726" t="str">
            <v>m</v>
          </cell>
          <cell r="D2726">
            <v>82.95</v>
          </cell>
        </row>
        <row r="2727">
          <cell r="A2727" t="str">
            <v>814S</v>
          </cell>
          <cell r="B2727" t="str">
            <v>SUMIDERO DE CALZADA H.S. 0.90x0.40x0.80m</v>
          </cell>
          <cell r="C2727" t="str">
            <v>u</v>
          </cell>
          <cell r="D2727">
            <v>57.94</v>
          </cell>
        </row>
        <row r="2728">
          <cell r="A2728" t="str">
            <v>226S</v>
          </cell>
          <cell r="B2728" t="str">
            <v>ALZADA DE SUMIDERO H=0.60 - 1.00 m EN H.S.</v>
          </cell>
          <cell r="C2728" t="str">
            <v>u</v>
          </cell>
          <cell r="D2728">
            <v>63.54</v>
          </cell>
        </row>
        <row r="2729">
          <cell r="A2729" t="str">
            <v>228S</v>
          </cell>
          <cell r="B2729" t="str">
            <v>ALZADA DE SUMIDERO H=1.00 - 1.50 m EN H.S.</v>
          </cell>
          <cell r="C2729" t="str">
            <v>u</v>
          </cell>
          <cell r="D2729">
            <v>79.83</v>
          </cell>
        </row>
        <row r="2730">
          <cell r="A2730" t="str">
            <v>224S</v>
          </cell>
          <cell r="B2730" t="str">
            <v>ALZADA DE SUMIDERO H=1.50 - 2.00 m EN H.S.</v>
          </cell>
          <cell r="C2730" t="str">
            <v>u</v>
          </cell>
          <cell r="D2730">
            <v>94.03</v>
          </cell>
        </row>
        <row r="2731">
          <cell r="A2731" t="str">
            <v>240S</v>
          </cell>
          <cell r="B2731" t="str">
            <v>TANQUE SEPTICO SISTEMA DE TRATAM.DE AGUAS RESIDUAL</v>
          </cell>
          <cell r="C2731" t="str">
            <v>u</v>
          </cell>
          <cell r="D2731">
            <v>1288.1300000000001</v>
          </cell>
        </row>
        <row r="2732">
          <cell r="A2732" t="str">
            <v>700S</v>
          </cell>
          <cell r="B2732" t="str">
            <v>TANQUE SEPTICO HA.f`c=210kg/cm2(1.5*2.8*2m)V=3000</v>
          </cell>
          <cell r="C2732" t="str">
            <v>u</v>
          </cell>
          <cell r="D2732">
            <v>2321.6999999999998</v>
          </cell>
        </row>
        <row r="2733">
          <cell r="A2733" t="str">
            <v>242S</v>
          </cell>
          <cell r="B2733" t="str">
            <v>TAPA H.A. CAJA REVISION 60*60*5 cm f'c=210 kg/cm2</v>
          </cell>
          <cell r="C2733" t="str">
            <v>u</v>
          </cell>
          <cell r="D2733">
            <v>22.04</v>
          </cell>
        </row>
        <row r="2734">
          <cell r="A2734" t="str">
            <v>722S</v>
          </cell>
          <cell r="B2734" t="str">
            <v>TAPA H.A. CAJA REVISION 70*70*5 cm f'c=210 kg/cm2</v>
          </cell>
          <cell r="C2734" t="str">
            <v>u</v>
          </cell>
          <cell r="D2734">
            <v>19.5</v>
          </cell>
        </row>
        <row r="2735">
          <cell r="A2735" t="str">
            <v>476S</v>
          </cell>
          <cell r="B2735" t="str">
            <v>TAPA H.A. CAJA REVISION 80*80*5 cm f'c=210 kg/cm2</v>
          </cell>
          <cell r="C2735" t="str">
            <v>u</v>
          </cell>
          <cell r="D2735">
            <v>29.15</v>
          </cell>
        </row>
        <row r="2736">
          <cell r="A2736" t="str">
            <v>706S</v>
          </cell>
          <cell r="B2736" t="str">
            <v>TAPA H.A. POZO REVISION 70*70*10cm f'c=280 kg/cm2</v>
          </cell>
          <cell r="C2736" t="str">
            <v>u</v>
          </cell>
          <cell r="D2736">
            <v>29.17</v>
          </cell>
        </row>
        <row r="2737">
          <cell r="A2737" t="str">
            <v>824S</v>
          </cell>
          <cell r="B2737" t="str">
            <v>TAPA H.A. 60x40x5cm ANG 50x50x3mm MALLA 15x15x8</v>
          </cell>
          <cell r="C2737" t="str">
            <v>u</v>
          </cell>
          <cell r="D2737">
            <v>19.82</v>
          </cell>
        </row>
        <row r="2738">
          <cell r="A2738" t="str">
            <v>826S</v>
          </cell>
          <cell r="B2738" t="str">
            <v>TAPA H.A. 60x30x5cm ANG 50x50x3mm Y MALLA 15x15</v>
          </cell>
          <cell r="C2738" t="str">
            <v>u</v>
          </cell>
          <cell r="D2738">
            <v>16.43</v>
          </cell>
        </row>
        <row r="2739">
          <cell r="A2739" t="str">
            <v>828S</v>
          </cell>
          <cell r="B2739" t="str">
            <v>TAPA H.A. 60x25x5cm ANG 50x50x3mm Y MALLA 15x15x8</v>
          </cell>
          <cell r="C2739" t="str">
            <v>u</v>
          </cell>
          <cell r="D2739">
            <v>12.62</v>
          </cell>
        </row>
        <row r="2740">
          <cell r="A2740" t="str">
            <v>812S</v>
          </cell>
          <cell r="B2740" t="str">
            <v>TAPA PEFORADA H.A. PARA SUMIDEROS 60x50x7 cm</v>
          </cell>
          <cell r="C2740" t="str">
            <v>u</v>
          </cell>
          <cell r="D2740">
            <v>26.9</v>
          </cell>
        </row>
        <row r="2741">
          <cell r="A2741" t="str">
            <v>470S</v>
          </cell>
          <cell r="B2741" t="str">
            <v>TAPA H.A.PARA CAMARAS D=0.80me=0.12m f'c=210kg/cm2</v>
          </cell>
          <cell r="C2741" t="str">
            <v>u</v>
          </cell>
          <cell r="D2741">
            <v>46.97</v>
          </cell>
        </row>
        <row r="2742">
          <cell r="A2742" t="str">
            <v>854S</v>
          </cell>
          <cell r="B2742" t="str">
            <v>TAPA  H.F. 60 cm PARA POZO REVISION CON BISAGRA</v>
          </cell>
          <cell r="C2742" t="str">
            <v>u</v>
          </cell>
          <cell r="D2742">
            <v>145.47</v>
          </cell>
        </row>
        <row r="2743">
          <cell r="A2743" t="str">
            <v>244S</v>
          </cell>
          <cell r="B2743" t="str">
            <v>TAPA H.F. 60 cm PARA POZO REVISION</v>
          </cell>
          <cell r="C2743" t="str">
            <v>u</v>
          </cell>
          <cell r="D2743">
            <v>177.45</v>
          </cell>
        </row>
        <row r="2744">
          <cell r="A2744" t="str">
            <v>712S</v>
          </cell>
          <cell r="B2744" t="str">
            <v>TAPA H.F. 85 cm PARA POZO REVISION</v>
          </cell>
          <cell r="C2744" t="str">
            <v>u</v>
          </cell>
          <cell r="D2744">
            <v>190.34</v>
          </cell>
        </row>
        <row r="2745">
          <cell r="A2745" t="str">
            <v>246S</v>
          </cell>
          <cell r="B2745" t="str">
            <v>TAPA H.F. 100 cm PARA POZO REVISION</v>
          </cell>
          <cell r="C2745" t="str">
            <v>u</v>
          </cell>
          <cell r="D2745">
            <v>213.94</v>
          </cell>
        </row>
        <row r="2746">
          <cell r="A2746" t="str">
            <v>248S</v>
          </cell>
          <cell r="B2746" t="str">
            <v>TEE PVC-S D=110 mm</v>
          </cell>
          <cell r="C2746" t="str">
            <v>u</v>
          </cell>
          <cell r="D2746">
            <v>10.44</v>
          </cell>
        </row>
        <row r="2747">
          <cell r="A2747" t="str">
            <v>250S</v>
          </cell>
          <cell r="B2747" t="str">
            <v>TEE PVC-S D=160 mm</v>
          </cell>
          <cell r="C2747" t="str">
            <v>u</v>
          </cell>
          <cell r="D2747">
            <v>15.44</v>
          </cell>
        </row>
        <row r="2748">
          <cell r="A2748" t="str">
            <v>252S</v>
          </cell>
          <cell r="B2748" t="str">
            <v>TEE PVC-S D=200 mm</v>
          </cell>
          <cell r="C2748" t="str">
            <v>u</v>
          </cell>
          <cell r="D2748">
            <v>30.45</v>
          </cell>
        </row>
        <row r="2749">
          <cell r="A2749" t="str">
            <v>252SJ</v>
          </cell>
          <cell r="B2749" t="str">
            <v>TEE PVC-S D=220 mm</v>
          </cell>
          <cell r="C2749" t="str">
            <v>u</v>
          </cell>
          <cell r="D2749">
            <v>37.22</v>
          </cell>
        </row>
        <row r="2750">
          <cell r="A2750" t="str">
            <v>254S</v>
          </cell>
          <cell r="B2750" t="str">
            <v>TEE PVC-S D=250 mm</v>
          </cell>
          <cell r="C2750" t="str">
            <v>u</v>
          </cell>
          <cell r="D2750">
            <v>56.9</v>
          </cell>
        </row>
        <row r="2751">
          <cell r="A2751" t="str">
            <v>256S</v>
          </cell>
          <cell r="B2751" t="str">
            <v>TEE PVC-S D=300 mm</v>
          </cell>
          <cell r="C2751" t="str">
            <v>u</v>
          </cell>
          <cell r="D2751">
            <v>83.38</v>
          </cell>
        </row>
        <row r="2752">
          <cell r="A2752" t="str">
            <v>258S</v>
          </cell>
          <cell r="B2752" t="str">
            <v>TEE PVC-S D=350 mm DESAGUE</v>
          </cell>
          <cell r="C2752" t="str">
            <v>u</v>
          </cell>
          <cell r="D2752">
            <v>105.38</v>
          </cell>
        </row>
        <row r="2753">
          <cell r="A2753" t="str">
            <v>260S</v>
          </cell>
          <cell r="B2753" t="str">
            <v>TEE PVC-S D=400 mm DESAGUE</v>
          </cell>
          <cell r="C2753" t="str">
            <v>u</v>
          </cell>
          <cell r="D2753">
            <v>193.31</v>
          </cell>
        </row>
        <row r="2754">
          <cell r="A2754" t="str">
            <v>262S</v>
          </cell>
          <cell r="B2754" t="str">
            <v>TEE PVC-S D=450 mm</v>
          </cell>
          <cell r="C2754" t="str">
            <v>u</v>
          </cell>
          <cell r="D2754">
            <v>135.71</v>
          </cell>
        </row>
        <row r="2755">
          <cell r="A2755" t="str">
            <v>171GS</v>
          </cell>
          <cell r="B2755" t="str">
            <v>TEE PVC-S D=475mm</v>
          </cell>
          <cell r="C2755" t="str">
            <v>u</v>
          </cell>
          <cell r="D2755">
            <v>154.88999999999999</v>
          </cell>
        </row>
        <row r="2756">
          <cell r="A2756" t="str">
            <v>264S</v>
          </cell>
          <cell r="B2756" t="str">
            <v>TEE PVC-S D=550 mm</v>
          </cell>
          <cell r="C2756" t="str">
            <v>u</v>
          </cell>
          <cell r="D2756">
            <v>165.15</v>
          </cell>
        </row>
        <row r="2757">
          <cell r="A2757" t="str">
            <v>172GS</v>
          </cell>
          <cell r="B2757" t="str">
            <v>TEE PVC-S D=525mm</v>
          </cell>
          <cell r="C2757" t="str">
            <v>u</v>
          </cell>
          <cell r="D2757">
            <v>170.23</v>
          </cell>
        </row>
        <row r="2758">
          <cell r="A2758" t="str">
            <v>266S</v>
          </cell>
          <cell r="B2758" t="str">
            <v>TEE PVC-S D=600 mm</v>
          </cell>
          <cell r="C2758" t="str">
            <v>u</v>
          </cell>
          <cell r="D2758">
            <v>180.2</v>
          </cell>
        </row>
        <row r="2759">
          <cell r="A2759" t="str">
            <v>268S</v>
          </cell>
          <cell r="B2759" t="str">
            <v>TEE PVC-S D=650 mm</v>
          </cell>
          <cell r="C2759" t="str">
            <v>u</v>
          </cell>
          <cell r="D2759">
            <v>210.19</v>
          </cell>
        </row>
        <row r="2760">
          <cell r="A2760" t="str">
            <v>270S</v>
          </cell>
          <cell r="B2760" t="str">
            <v>TEE PVC-S D=700 mm</v>
          </cell>
          <cell r="C2760" t="str">
            <v>u</v>
          </cell>
          <cell r="D2760">
            <v>226.95</v>
          </cell>
        </row>
        <row r="2761">
          <cell r="A2761" t="str">
            <v>272S</v>
          </cell>
          <cell r="B2761" t="str">
            <v>TEE PVC-S D=730 mm</v>
          </cell>
          <cell r="C2761" t="str">
            <v>u</v>
          </cell>
          <cell r="D2761">
            <v>233.53</v>
          </cell>
        </row>
        <row r="2762">
          <cell r="A2762" t="str">
            <v>274S</v>
          </cell>
          <cell r="B2762" t="str">
            <v>TEE REDUCTORA PVC-S D=250*200 mm</v>
          </cell>
          <cell r="C2762" t="str">
            <v>u</v>
          </cell>
          <cell r="D2762">
            <v>25.96</v>
          </cell>
        </row>
        <row r="2763">
          <cell r="A2763" t="str">
            <v>276S</v>
          </cell>
          <cell r="B2763" t="str">
            <v>TEE REDUCTORA PVC-S D=315*200 mm</v>
          </cell>
          <cell r="C2763" t="str">
            <v>u</v>
          </cell>
          <cell r="D2763">
            <v>37.94</v>
          </cell>
        </row>
        <row r="2764">
          <cell r="A2764" t="str">
            <v>278S</v>
          </cell>
          <cell r="B2764" t="str">
            <v>TEE REDUCTORA PVC-S D=350*200 mm</v>
          </cell>
          <cell r="C2764" t="str">
            <v>u</v>
          </cell>
          <cell r="D2764">
            <v>46.81</v>
          </cell>
        </row>
        <row r="2765">
          <cell r="A2765" t="str">
            <v>280S</v>
          </cell>
          <cell r="B2765" t="str">
            <v>TEE REDUCTORA PVC-S D=400*200 mm</v>
          </cell>
          <cell r="C2765" t="str">
            <v>u</v>
          </cell>
          <cell r="D2765">
            <v>44.11</v>
          </cell>
        </row>
        <row r="2766">
          <cell r="A2766" t="str">
            <v>281S</v>
          </cell>
          <cell r="B2766" t="str">
            <v>TEE REDUCTORA DE PVC-S 475x200 mm</v>
          </cell>
          <cell r="C2766" t="str">
            <v>u</v>
          </cell>
          <cell r="D2766">
            <v>61.73</v>
          </cell>
        </row>
        <row r="2767">
          <cell r="A2767" t="str">
            <v>850S</v>
          </cell>
          <cell r="B2767" t="str">
            <v>TEE REDUCTORA PVC-S d=640x200 mm</v>
          </cell>
          <cell r="C2767" t="str">
            <v>u</v>
          </cell>
          <cell r="D2767">
            <v>79.430000000000007</v>
          </cell>
        </row>
        <row r="2768">
          <cell r="A2768" t="str">
            <v>850SJ</v>
          </cell>
          <cell r="B2768" t="str">
            <v>TEE REDUCTORA PVC/S D=650*220 mm</v>
          </cell>
          <cell r="C2768" t="str">
            <v>u</v>
          </cell>
          <cell r="D2768">
            <v>81.790000000000006</v>
          </cell>
        </row>
        <row r="2769">
          <cell r="A2769" t="str">
            <v>852S</v>
          </cell>
          <cell r="B2769" t="str">
            <v>TEE REDUCTORA PVC-S d=690x200 mm</v>
          </cell>
          <cell r="C2769" t="str">
            <v>u</v>
          </cell>
          <cell r="D2769">
            <v>85.33</v>
          </cell>
        </row>
        <row r="2770">
          <cell r="A2770" t="str">
            <v>852SJ</v>
          </cell>
          <cell r="B2770" t="str">
            <v>TEE REDUCTORA PVC-S D=760*220 mm</v>
          </cell>
          <cell r="C2770" t="str">
            <v>u</v>
          </cell>
          <cell r="D2770">
            <v>99.49</v>
          </cell>
        </row>
        <row r="2771">
          <cell r="A2771" t="str">
            <v>282S</v>
          </cell>
          <cell r="B2771" t="str">
            <v>TUBERIA A.C. 400 mm CLASE 20 + PRUEBA TUB</v>
          </cell>
          <cell r="C2771" t="str">
            <v>m</v>
          </cell>
          <cell r="D2771">
            <v>169.95</v>
          </cell>
        </row>
        <row r="2772">
          <cell r="A2772" t="str">
            <v>232S</v>
          </cell>
          <cell r="B2772" t="str">
            <v>TUB. ARMICO GALVANIZADA d=1.00 m</v>
          </cell>
          <cell r="C2772" t="str">
            <v>m</v>
          </cell>
          <cell r="D2772">
            <v>194.59</v>
          </cell>
        </row>
        <row r="2773">
          <cell r="A2773" t="str">
            <v>234S</v>
          </cell>
          <cell r="B2773" t="str">
            <v>TUB. ARMICO GALVANIZADA d=1.20 m</v>
          </cell>
          <cell r="C2773" t="str">
            <v>m</v>
          </cell>
          <cell r="D2773">
            <v>224.99</v>
          </cell>
        </row>
        <row r="2774">
          <cell r="A2774" t="str">
            <v>236S</v>
          </cell>
          <cell r="B2774" t="str">
            <v>TUB. ARMICO GALVANIZADA d=1.50 m</v>
          </cell>
          <cell r="C2774" t="str">
            <v>m</v>
          </cell>
          <cell r="D2774">
            <v>392.83</v>
          </cell>
        </row>
        <row r="2775">
          <cell r="A2775" t="str">
            <v>238S</v>
          </cell>
          <cell r="B2775" t="str">
            <v>TUB. ARMICO GALVANIZADA d=1.80 m</v>
          </cell>
          <cell r="C2775" t="str">
            <v>m</v>
          </cell>
          <cell r="D2775">
            <v>464.2</v>
          </cell>
        </row>
        <row r="2776">
          <cell r="A2776" t="str">
            <v>468S</v>
          </cell>
          <cell r="B2776" t="str">
            <v>TUB. ARMICO GALVANIZADA d=2.40 m</v>
          </cell>
          <cell r="C2776" t="str">
            <v>m</v>
          </cell>
          <cell r="D2776">
            <v>853.88</v>
          </cell>
        </row>
        <row r="2777">
          <cell r="A2777" t="str">
            <v>284S</v>
          </cell>
          <cell r="B2777" t="str">
            <v>TUBERIA HS D=150 mm E/C CLASE 2 VIBRADO</v>
          </cell>
          <cell r="C2777" t="str">
            <v>m</v>
          </cell>
          <cell r="D2777">
            <v>12.85</v>
          </cell>
        </row>
        <row r="2778">
          <cell r="A2778" t="str">
            <v>286S</v>
          </cell>
          <cell r="B2778" t="str">
            <v>TUBERIA HS D=200 mm E/C CLASE 2 VIBRADO</v>
          </cell>
          <cell r="C2778" t="str">
            <v>m</v>
          </cell>
          <cell r="D2778">
            <v>14.8</v>
          </cell>
        </row>
        <row r="2779">
          <cell r="A2779" t="str">
            <v>288S</v>
          </cell>
          <cell r="B2779" t="str">
            <v>TUBERIA HS D=250 mm E/C CLASE 2 VIBRADO</v>
          </cell>
          <cell r="C2779" t="str">
            <v>m</v>
          </cell>
          <cell r="D2779">
            <v>16.7</v>
          </cell>
        </row>
        <row r="2780">
          <cell r="A2780" t="str">
            <v>290S</v>
          </cell>
          <cell r="B2780" t="str">
            <v>TUBERIA HS D=300 mm E/C CLASE 2 VIBRADO</v>
          </cell>
          <cell r="C2780" t="str">
            <v>m</v>
          </cell>
          <cell r="D2780">
            <v>22.54</v>
          </cell>
        </row>
        <row r="2781">
          <cell r="A2781" t="str">
            <v>292S</v>
          </cell>
          <cell r="B2781" t="str">
            <v>TUBERIA HS D=350 mm E/C CLASE 2 VIBRADO</v>
          </cell>
          <cell r="C2781" t="str">
            <v>m</v>
          </cell>
          <cell r="D2781">
            <v>28.28</v>
          </cell>
        </row>
        <row r="2782">
          <cell r="A2782" t="str">
            <v>294S</v>
          </cell>
          <cell r="B2782" t="str">
            <v>TUBERIA HS D=400 mm E/C CLASE 2 VIBRADO</v>
          </cell>
          <cell r="C2782" t="str">
            <v>m</v>
          </cell>
          <cell r="D2782">
            <v>32.130000000000003</v>
          </cell>
        </row>
        <row r="2783">
          <cell r="A2783" t="str">
            <v>296S</v>
          </cell>
          <cell r="B2783" t="str">
            <v>TUBERIA HS D=450 mm E/C CLASE 2 VIBRADO</v>
          </cell>
          <cell r="C2783" t="str">
            <v>m</v>
          </cell>
          <cell r="D2783">
            <v>37</v>
          </cell>
        </row>
        <row r="2784">
          <cell r="A2784" t="str">
            <v>298S</v>
          </cell>
          <cell r="B2784" t="str">
            <v>TUBERIA HS D=500 mm E/C CLASE 2 VIBRADO</v>
          </cell>
          <cell r="C2784" t="str">
            <v>m</v>
          </cell>
          <cell r="D2784">
            <v>43.3</v>
          </cell>
        </row>
        <row r="2785">
          <cell r="A2785" t="str">
            <v>300S</v>
          </cell>
          <cell r="B2785" t="str">
            <v>TUBERIA HS D=600 mm E/C CLASE 2 VIBRADO</v>
          </cell>
          <cell r="C2785" t="str">
            <v>m</v>
          </cell>
          <cell r="D2785">
            <v>57.94</v>
          </cell>
        </row>
        <row r="2786">
          <cell r="A2786" t="str">
            <v>302S</v>
          </cell>
          <cell r="B2786" t="str">
            <v>TUBERIA HS D=750 mm E/C CLASE 2 VIBRADO</v>
          </cell>
          <cell r="C2786" t="str">
            <v>m</v>
          </cell>
          <cell r="D2786">
            <v>83.45</v>
          </cell>
        </row>
        <row r="2787">
          <cell r="A2787" t="str">
            <v>304S</v>
          </cell>
          <cell r="B2787" t="str">
            <v>TUBERIA HS D=800 mm E/C CLASE 2 VIBRADO</v>
          </cell>
          <cell r="C2787" t="str">
            <v>m</v>
          </cell>
          <cell r="D2787">
            <v>107.48</v>
          </cell>
        </row>
        <row r="2788">
          <cell r="A2788" t="str">
            <v>306S</v>
          </cell>
          <cell r="B2788" t="str">
            <v>TUBERIA HS D=900 mm E/C CLASE 2 VIBRADO</v>
          </cell>
          <cell r="C2788" t="str">
            <v>m</v>
          </cell>
          <cell r="D2788">
            <v>110.78</v>
          </cell>
        </row>
        <row r="2789">
          <cell r="A2789" t="str">
            <v>308S</v>
          </cell>
          <cell r="B2789" t="str">
            <v>TUBERIA HS D=1000 mm E/C CLASE 2 VIBRADO</v>
          </cell>
          <cell r="C2789" t="str">
            <v>m</v>
          </cell>
          <cell r="D2789">
            <v>142.57</v>
          </cell>
        </row>
        <row r="2790">
          <cell r="A2790" t="str">
            <v>312S</v>
          </cell>
          <cell r="B2790" t="str">
            <v>TUBERIA HS D=1200 mm E/C CLASE 2 VIBRADO</v>
          </cell>
          <cell r="C2790" t="str">
            <v>m</v>
          </cell>
          <cell r="D2790">
            <v>195.8</v>
          </cell>
        </row>
        <row r="2791">
          <cell r="A2791" t="str">
            <v>310S</v>
          </cell>
          <cell r="B2791" t="str">
            <v>TUBERIA HS D=1000 mm E/C CLASE 2-INSTALACION</v>
          </cell>
          <cell r="C2791" t="str">
            <v>m</v>
          </cell>
          <cell r="D2791">
            <v>53.28</v>
          </cell>
        </row>
        <row r="2792">
          <cell r="A2792" t="str">
            <v>314S</v>
          </cell>
          <cell r="B2792" t="str">
            <v>TUBERIA HA D=800 mm E/C VIBRADO</v>
          </cell>
          <cell r="C2792" t="str">
            <v>m</v>
          </cell>
          <cell r="D2792">
            <v>120.93</v>
          </cell>
        </row>
        <row r="2793">
          <cell r="A2793" t="str">
            <v>316S</v>
          </cell>
          <cell r="B2793" t="str">
            <v>TUBERIA HA D=1000 mm E/C VIBRADO</v>
          </cell>
          <cell r="C2793" t="str">
            <v>m</v>
          </cell>
          <cell r="D2793">
            <v>175.92</v>
          </cell>
        </row>
        <row r="2794">
          <cell r="A2794" t="str">
            <v>318S</v>
          </cell>
          <cell r="B2794" t="str">
            <v>TUBERIA HA D=1200 mm E/C VIBRADO</v>
          </cell>
          <cell r="C2794" t="str">
            <v>m</v>
          </cell>
          <cell r="D2794">
            <v>243.93</v>
          </cell>
        </row>
        <row r="2795">
          <cell r="A2795" t="str">
            <v>320S</v>
          </cell>
          <cell r="B2795" t="str">
            <v>TUBERIA HA D=1500 mm E/C VIBRADO</v>
          </cell>
          <cell r="C2795" t="str">
            <v>m</v>
          </cell>
          <cell r="D2795">
            <v>330.02</v>
          </cell>
        </row>
        <row r="2796">
          <cell r="A2796" t="str">
            <v>322S</v>
          </cell>
          <cell r="B2796" t="str">
            <v>TUBERIA HA D=1700 mm E/C VIBRADO</v>
          </cell>
          <cell r="C2796" t="str">
            <v>m</v>
          </cell>
          <cell r="D2796">
            <v>461.98</v>
          </cell>
        </row>
        <row r="2797">
          <cell r="A2797" t="str">
            <v>324S</v>
          </cell>
          <cell r="B2797" t="str">
            <v>TUBERIA PVC D=50 mm DESAGUE</v>
          </cell>
          <cell r="C2797" t="str">
            <v>m</v>
          </cell>
          <cell r="D2797">
            <v>2.82</v>
          </cell>
        </row>
        <row r="2798">
          <cell r="A2798" t="str">
            <v>326S</v>
          </cell>
          <cell r="B2798" t="str">
            <v>TUBERIA PVC D=75 mm DESAGUE</v>
          </cell>
          <cell r="C2798" t="str">
            <v>m</v>
          </cell>
          <cell r="D2798">
            <v>4.97</v>
          </cell>
        </row>
        <row r="2799">
          <cell r="A2799" t="str">
            <v>328S</v>
          </cell>
          <cell r="B2799" t="str">
            <v>TUBERIA PVC D=110 mm DESAGUE</v>
          </cell>
          <cell r="C2799" t="str">
            <v>m</v>
          </cell>
          <cell r="D2799">
            <v>6.46</v>
          </cell>
        </row>
        <row r="2800">
          <cell r="A2800" t="str">
            <v>336S</v>
          </cell>
          <cell r="B2800" t="str">
            <v>TUBERIA PVC 110mm INEN 2059 UNION ELASTOMERICA</v>
          </cell>
          <cell r="C2800" t="str">
            <v>m</v>
          </cell>
          <cell r="D2800">
            <v>6.35</v>
          </cell>
        </row>
        <row r="2801">
          <cell r="A2801" t="str">
            <v>338S</v>
          </cell>
          <cell r="B2801" t="str">
            <v>TUBERIA PVC 160mm INEN 2059 UNION ELASTOMERICA</v>
          </cell>
          <cell r="C2801" t="str">
            <v>m</v>
          </cell>
          <cell r="D2801">
            <v>11.99</v>
          </cell>
        </row>
        <row r="2802">
          <cell r="A2802" t="str">
            <v>340S</v>
          </cell>
          <cell r="B2802" t="str">
            <v>TUBERIA PVC 200mm INEN 2059 UNION ELASTOMERICA</v>
          </cell>
          <cell r="C2802" t="str">
            <v>m</v>
          </cell>
          <cell r="D2802">
            <v>19.46</v>
          </cell>
        </row>
        <row r="2803">
          <cell r="A2803" t="str">
            <v>340SJ</v>
          </cell>
          <cell r="B2803" t="str">
            <v>TUBERIA PVC 220mm INEN 2059 UNION ELASTOMERICA</v>
          </cell>
          <cell r="C2803" t="str">
            <v>m</v>
          </cell>
          <cell r="D2803">
            <v>21.24</v>
          </cell>
        </row>
        <row r="2804">
          <cell r="A2804" t="str">
            <v>342S</v>
          </cell>
          <cell r="B2804" t="str">
            <v>TUBERIA PVC 250mm INEN 2059 UNION ELASTOMERICA</v>
          </cell>
          <cell r="C2804" t="str">
            <v>m</v>
          </cell>
          <cell r="D2804">
            <v>23.81</v>
          </cell>
        </row>
        <row r="2805">
          <cell r="A2805" t="str">
            <v>344SJ</v>
          </cell>
          <cell r="B2805" t="str">
            <v>TUBERIA PVC 280mm INEN 2059 UNION ELASTOMERICA</v>
          </cell>
          <cell r="C2805" t="str">
            <v>m</v>
          </cell>
          <cell r="D2805">
            <v>28.75</v>
          </cell>
        </row>
        <row r="2806">
          <cell r="A2806" t="str">
            <v>344S</v>
          </cell>
          <cell r="B2806" t="str">
            <v>TUBERIA PVC 315mm INEN 2059 UNION ELASTOMERICA</v>
          </cell>
          <cell r="C2806" t="str">
            <v>m</v>
          </cell>
          <cell r="D2806">
            <v>35.22</v>
          </cell>
        </row>
        <row r="2807">
          <cell r="A2807" t="str">
            <v>346SJ</v>
          </cell>
          <cell r="B2807" t="str">
            <v>TUBERIA PVC 335mm INEN 2059 UNION ELASTOMERICA</v>
          </cell>
          <cell r="C2807" t="str">
            <v>m</v>
          </cell>
          <cell r="D2807">
            <v>39.17</v>
          </cell>
        </row>
        <row r="2808">
          <cell r="A2808" t="str">
            <v>346S</v>
          </cell>
          <cell r="B2808" t="str">
            <v>TUBERIA PVC 400mm INEN 2059 UNION ELASTOMERICA</v>
          </cell>
          <cell r="C2808" t="str">
            <v>m</v>
          </cell>
          <cell r="D2808">
            <v>58.08</v>
          </cell>
        </row>
        <row r="2809">
          <cell r="A2809" t="str">
            <v>348SJ</v>
          </cell>
          <cell r="B2809" t="str">
            <v>TUBERIA PVC 440mm INEN 2059 UNION ELASTOMERICA</v>
          </cell>
          <cell r="C2809" t="str">
            <v>m</v>
          </cell>
          <cell r="D2809">
            <v>64.209999999999994</v>
          </cell>
        </row>
        <row r="2810">
          <cell r="A2810" t="str">
            <v>348S</v>
          </cell>
          <cell r="B2810" t="str">
            <v>TUBERIA PVC 475mm INEN 2059 UNION ELASTOMERICA</v>
          </cell>
          <cell r="C2810" t="str">
            <v>m</v>
          </cell>
          <cell r="D2810">
            <v>78.56</v>
          </cell>
        </row>
        <row r="2811">
          <cell r="A2811" t="str">
            <v>350SJ</v>
          </cell>
          <cell r="B2811" t="str">
            <v>TUBERIA PVC 500mm INEN 2059 UNION ELASTOMERICA</v>
          </cell>
          <cell r="C2811" t="str">
            <v>m</v>
          </cell>
          <cell r="D2811">
            <v>89.23</v>
          </cell>
        </row>
        <row r="2812">
          <cell r="A2812" t="str">
            <v>350S</v>
          </cell>
          <cell r="B2812" t="str">
            <v>TUBERIA PVC 525mm INEN 2059 UNION ELASTOMERICA</v>
          </cell>
          <cell r="C2812" t="str">
            <v>m</v>
          </cell>
          <cell r="D2812">
            <v>91.39</v>
          </cell>
        </row>
        <row r="2813">
          <cell r="A2813" t="str">
            <v>352SJ</v>
          </cell>
          <cell r="B2813" t="str">
            <v>TUBERIA PVC 540mm INEN 2059 UNION ELASTOMERICA</v>
          </cell>
          <cell r="C2813" t="str">
            <v>m</v>
          </cell>
          <cell r="D2813">
            <v>99.47</v>
          </cell>
        </row>
        <row r="2814">
          <cell r="A2814" t="str">
            <v>352S</v>
          </cell>
          <cell r="B2814" t="str">
            <v>TUBERIA PVC 575mm INEN 2059 UNION ELASTOMERICA</v>
          </cell>
          <cell r="C2814" t="str">
            <v>m</v>
          </cell>
          <cell r="D2814">
            <v>99.67</v>
          </cell>
        </row>
        <row r="2815">
          <cell r="A2815" t="str">
            <v>354S</v>
          </cell>
          <cell r="B2815" t="str">
            <v>TUBERIA PVC 640mm INEN 2059 UNION ELASTOMERICA</v>
          </cell>
          <cell r="C2815" t="str">
            <v>m</v>
          </cell>
          <cell r="D2815">
            <v>119.75</v>
          </cell>
        </row>
        <row r="2816">
          <cell r="A2816" t="str">
            <v>354SJ</v>
          </cell>
          <cell r="B2816" t="str">
            <v>TUBERIA PVC 650mm INEN 2059 UNION ELASTOMERICA</v>
          </cell>
          <cell r="C2816" t="str">
            <v>m</v>
          </cell>
          <cell r="D2816">
            <v>120.53</v>
          </cell>
        </row>
        <row r="2817">
          <cell r="A2817" t="str">
            <v>356S</v>
          </cell>
          <cell r="B2817" t="str">
            <v>TUBERIA PVC 670mm INEN 2059 UNION ELASTOMERICA</v>
          </cell>
          <cell r="C2817" t="str">
            <v>m</v>
          </cell>
          <cell r="D2817">
            <v>122.9</v>
          </cell>
        </row>
        <row r="2818">
          <cell r="A2818" t="str">
            <v>358S</v>
          </cell>
          <cell r="B2818" t="str">
            <v>TUBERIA PVC 690mm INEN 2059 UNION ELASTOMERICA</v>
          </cell>
          <cell r="C2818" t="str">
            <v>m</v>
          </cell>
          <cell r="D2818">
            <v>139.44</v>
          </cell>
        </row>
        <row r="2819">
          <cell r="A2819" t="str">
            <v>360S</v>
          </cell>
          <cell r="B2819" t="str">
            <v>TUBERIA PVC 730mm INEN 2059 UNION ELASTOMERICA</v>
          </cell>
          <cell r="C2819" t="str">
            <v>m</v>
          </cell>
          <cell r="D2819">
            <v>157.55000000000001</v>
          </cell>
        </row>
        <row r="2820">
          <cell r="A2820" t="str">
            <v>362SJ</v>
          </cell>
          <cell r="B2820" t="str">
            <v>TUBERIA PVC 760mm INEN 2059 UNION ELASTOMERICA</v>
          </cell>
          <cell r="C2820" t="str">
            <v>m</v>
          </cell>
          <cell r="D2820">
            <v>174.93</v>
          </cell>
        </row>
        <row r="2821">
          <cell r="A2821" t="str">
            <v>362S</v>
          </cell>
          <cell r="B2821" t="str">
            <v>TUBERIA PVC 790mm INEN 2059 UNION ELASTOMERICA</v>
          </cell>
          <cell r="C2821" t="str">
            <v>m</v>
          </cell>
          <cell r="D2821">
            <v>202.08</v>
          </cell>
        </row>
        <row r="2822">
          <cell r="A2822" t="str">
            <v>364S</v>
          </cell>
          <cell r="B2822" t="str">
            <v>TUBERIA PVC 840mm INEN 2059 UNION ELASTOMERICA</v>
          </cell>
          <cell r="C2822" t="str">
            <v>m</v>
          </cell>
          <cell r="D2822">
            <v>221.71</v>
          </cell>
        </row>
        <row r="2823">
          <cell r="A2823" t="str">
            <v>174GS</v>
          </cell>
          <cell r="B2823" t="str">
            <v>TUBERIA PVC 875mm INEN 2059 UNION ELASTOMERICA</v>
          </cell>
          <cell r="C2823" t="str">
            <v>m</v>
          </cell>
          <cell r="D2823">
            <v>247.93</v>
          </cell>
        </row>
        <row r="2824">
          <cell r="A2824" t="str">
            <v>366S</v>
          </cell>
          <cell r="B2824" t="str">
            <v>TUBERIA PVC 940mm INEN 2059 UNION ELASTOMERICA</v>
          </cell>
          <cell r="C2824" t="str">
            <v>m</v>
          </cell>
          <cell r="D2824">
            <v>254.69</v>
          </cell>
        </row>
        <row r="2825">
          <cell r="A2825" t="str">
            <v>368S</v>
          </cell>
          <cell r="B2825" t="str">
            <v>TUBERIA PVC 960mm INEN 2059 UNION ELASTOMERICA</v>
          </cell>
          <cell r="C2825" t="str">
            <v>m</v>
          </cell>
          <cell r="D2825">
            <v>276.88</v>
          </cell>
        </row>
        <row r="2826">
          <cell r="A2826" t="str">
            <v>478SJ</v>
          </cell>
          <cell r="B2826" t="str">
            <v>TUBERIA PVC 1150mmINEN 2059 UNION ELASTOMERICA</v>
          </cell>
          <cell r="C2826" t="str">
            <v>m</v>
          </cell>
          <cell r="D2826">
            <v>389.34</v>
          </cell>
        </row>
        <row r="2827">
          <cell r="A2827" t="str">
            <v>478S</v>
          </cell>
          <cell r="B2827" t="str">
            <v>TUBERIA PVC 1245mmINEN 2059 UNION ELASTOMERICA</v>
          </cell>
          <cell r="C2827" t="str">
            <v>m</v>
          </cell>
          <cell r="D2827">
            <v>463.79</v>
          </cell>
        </row>
        <row r="2828">
          <cell r="A2828" t="str">
            <v>168GS</v>
          </cell>
          <cell r="B2828" t="str">
            <v>TUBERIA PVC 1545 mm INEN:2059</v>
          </cell>
          <cell r="C2828" t="str">
            <v>m</v>
          </cell>
          <cell r="D2828">
            <v>686.63</v>
          </cell>
        </row>
        <row r="2829">
          <cell r="A2829" t="str">
            <v>390S</v>
          </cell>
          <cell r="B2829" t="str">
            <v>TUBERIA PVC 160mm INEN:2059</v>
          </cell>
          <cell r="C2829" t="str">
            <v>m</v>
          </cell>
          <cell r="D2829">
            <v>10.5</v>
          </cell>
        </row>
        <row r="2830">
          <cell r="A2830" t="str">
            <v>173GS</v>
          </cell>
          <cell r="B2830" t="str">
            <v>TUBERIA PVC 175 mm INEN 2059 U/E</v>
          </cell>
          <cell r="C2830" t="str">
            <v>m</v>
          </cell>
          <cell r="D2830">
            <v>12.64</v>
          </cell>
        </row>
        <row r="2831">
          <cell r="A2831" t="str">
            <v>392S</v>
          </cell>
          <cell r="B2831" t="str">
            <v>TUBERIA PVC 200mm INEN:2059</v>
          </cell>
          <cell r="C2831" t="str">
            <v>m</v>
          </cell>
          <cell r="D2831">
            <v>18.07</v>
          </cell>
        </row>
        <row r="2832">
          <cell r="A2832" t="str">
            <v>394S</v>
          </cell>
          <cell r="B2832" t="str">
            <v>TUBERIA PVC 250mm INEN:2059</v>
          </cell>
          <cell r="C2832" t="str">
            <v>m</v>
          </cell>
          <cell r="D2832">
            <v>20.38</v>
          </cell>
        </row>
        <row r="2833">
          <cell r="A2833" t="str">
            <v>1000J</v>
          </cell>
          <cell r="B2833" t="str">
            <v>TUBERIA PVC 280mm INEN:2059 PESADA</v>
          </cell>
          <cell r="C2833" t="str">
            <v>m</v>
          </cell>
          <cell r="D2833">
            <v>23.64</v>
          </cell>
        </row>
        <row r="2834">
          <cell r="A2834" t="str">
            <v>396S</v>
          </cell>
          <cell r="B2834" t="str">
            <v>TUBERIA PVC 300mm INEN 2059</v>
          </cell>
          <cell r="C2834" t="str">
            <v>m</v>
          </cell>
          <cell r="D2834">
            <v>29.52</v>
          </cell>
        </row>
        <row r="2835">
          <cell r="A2835" t="str">
            <v>398S</v>
          </cell>
          <cell r="B2835" t="str">
            <v>TUBERIA PVC 350mm INEN:2059</v>
          </cell>
          <cell r="C2835" t="str">
            <v>m</v>
          </cell>
          <cell r="D2835">
            <v>36.200000000000003</v>
          </cell>
        </row>
        <row r="2836">
          <cell r="A2836" t="str">
            <v>400S</v>
          </cell>
          <cell r="B2836" t="str">
            <v>TUBERIA PVC 400mm INEN:2059</v>
          </cell>
          <cell r="C2836" t="str">
            <v>m</v>
          </cell>
          <cell r="D2836">
            <v>36.75</v>
          </cell>
        </row>
        <row r="2837">
          <cell r="A2837" t="str">
            <v>1002J</v>
          </cell>
          <cell r="B2837" t="str">
            <v>TUBERIA PVC 440mm INEN:2059 LIVIANA</v>
          </cell>
          <cell r="C2837" t="str">
            <v>m</v>
          </cell>
          <cell r="D2837">
            <v>56.99</v>
          </cell>
        </row>
        <row r="2838">
          <cell r="A2838" t="str">
            <v>402S</v>
          </cell>
          <cell r="B2838" t="str">
            <v>TUBERIA PVC 450mm INEN:2059</v>
          </cell>
          <cell r="C2838" t="str">
            <v>m</v>
          </cell>
          <cell r="D2838">
            <v>45.55</v>
          </cell>
        </row>
        <row r="2839">
          <cell r="A2839" t="str">
            <v>404S</v>
          </cell>
          <cell r="B2839" t="str">
            <v>TUBERIA PVC 500mm INEN:2059</v>
          </cell>
          <cell r="C2839" t="str">
            <v>m</v>
          </cell>
          <cell r="D2839">
            <v>56.52</v>
          </cell>
        </row>
        <row r="2840">
          <cell r="A2840" t="str">
            <v>1004J</v>
          </cell>
          <cell r="B2840" t="str">
            <v>TUBERIA PVC 540mm INEN:2050 PESADA</v>
          </cell>
          <cell r="C2840" t="str">
            <v>m</v>
          </cell>
          <cell r="D2840">
            <v>73.150000000000006</v>
          </cell>
        </row>
        <row r="2841">
          <cell r="A2841" t="str">
            <v>406S</v>
          </cell>
          <cell r="B2841" t="str">
            <v>TUBERIA PVC 550mm INEN:2059</v>
          </cell>
          <cell r="C2841" t="str">
            <v>m</v>
          </cell>
          <cell r="D2841">
            <v>57.71</v>
          </cell>
        </row>
        <row r="2842">
          <cell r="A2842" t="str">
            <v>408S</v>
          </cell>
          <cell r="B2842" t="str">
            <v>TUBERIA PVC 600mm INEN:2059</v>
          </cell>
          <cell r="C2842" t="str">
            <v>m</v>
          </cell>
          <cell r="D2842">
            <v>68.72</v>
          </cell>
        </row>
        <row r="2843">
          <cell r="A2843" t="str">
            <v>410S</v>
          </cell>
          <cell r="B2843" t="str">
            <v>TUBERIA PVC 650mm INEN:2059</v>
          </cell>
          <cell r="C2843" t="str">
            <v>m</v>
          </cell>
          <cell r="D2843">
            <v>80.66</v>
          </cell>
        </row>
        <row r="2844">
          <cell r="A2844" t="str">
            <v>412S</v>
          </cell>
          <cell r="B2844" t="str">
            <v>TUBERIA PVC 700mm INEN:2059</v>
          </cell>
          <cell r="C2844" t="str">
            <v>m</v>
          </cell>
          <cell r="D2844">
            <v>87.44</v>
          </cell>
        </row>
        <row r="2845">
          <cell r="A2845" t="str">
            <v>414S</v>
          </cell>
          <cell r="B2845" t="str">
            <v>TUBERIA PVC 750mm INEN:2059</v>
          </cell>
          <cell r="C2845" t="str">
            <v>m</v>
          </cell>
          <cell r="D2845">
            <v>100.22</v>
          </cell>
        </row>
        <row r="2846">
          <cell r="A2846" t="str">
            <v>416S</v>
          </cell>
          <cell r="B2846" t="str">
            <v>TUBERIA PVC 800mm INEN:2059</v>
          </cell>
          <cell r="C2846" t="str">
            <v>m</v>
          </cell>
          <cell r="D2846">
            <v>112.97</v>
          </cell>
        </row>
        <row r="2847">
          <cell r="A2847" t="str">
            <v>418S</v>
          </cell>
          <cell r="B2847" t="str">
            <v>TUBERIA PVC 850mm INEN:2059</v>
          </cell>
          <cell r="C2847" t="str">
            <v>m</v>
          </cell>
          <cell r="D2847">
            <v>124.88</v>
          </cell>
        </row>
        <row r="2848">
          <cell r="A2848" t="str">
            <v>420S</v>
          </cell>
          <cell r="B2848" t="str">
            <v>TUBERIA PVC 900mm INEN:2059</v>
          </cell>
          <cell r="C2848" t="str">
            <v>m</v>
          </cell>
          <cell r="D2848">
            <v>140.72999999999999</v>
          </cell>
        </row>
        <row r="2849">
          <cell r="A2849" t="str">
            <v>422S</v>
          </cell>
          <cell r="B2849" t="str">
            <v>TUBERIA PVC 950mm INEN:2059</v>
          </cell>
          <cell r="C2849" t="str">
            <v>m</v>
          </cell>
          <cell r="D2849">
            <v>165.99</v>
          </cell>
        </row>
        <row r="2850">
          <cell r="A2850" t="str">
            <v>424S</v>
          </cell>
          <cell r="B2850" t="str">
            <v>TUBERIA PVC 1000mmINEN:2059</v>
          </cell>
          <cell r="C2850" t="str">
            <v>m</v>
          </cell>
          <cell r="D2850">
            <v>211.74</v>
          </cell>
        </row>
        <row r="2851">
          <cell r="A2851" t="str">
            <v>426S</v>
          </cell>
          <cell r="B2851" t="str">
            <v>TUBERIA PVC D=110 mm CORRUGADA PERFORADA DRENAJE</v>
          </cell>
          <cell r="C2851" t="str">
            <v>m</v>
          </cell>
          <cell r="D2851">
            <v>4.84</v>
          </cell>
        </row>
        <row r="2852">
          <cell r="A2852" t="str">
            <v>428S</v>
          </cell>
          <cell r="B2852" t="str">
            <v>TUBERIA PVC D=160 mm CORRUGADA PERFORADA DRENAJE</v>
          </cell>
          <cell r="C2852" t="str">
            <v>m</v>
          </cell>
          <cell r="D2852">
            <v>7.7</v>
          </cell>
        </row>
        <row r="2853">
          <cell r="A2853" t="str">
            <v>472S</v>
          </cell>
          <cell r="B2853" t="str">
            <v>TUBERIA PVC D=200 mm CORRUGADA PERFORADA DRENAJE</v>
          </cell>
          <cell r="C2853" t="str">
            <v>m</v>
          </cell>
          <cell r="D2853">
            <v>10.39</v>
          </cell>
        </row>
        <row r="2854">
          <cell r="A2854" t="str">
            <v>091GS</v>
          </cell>
          <cell r="B2854" t="str">
            <v>TUBERIA PVC D=250mm CORRUGADA PERFORADA DRENAJE</v>
          </cell>
          <cell r="C2854" t="str">
            <v>m</v>
          </cell>
          <cell r="D2854">
            <v>13.3</v>
          </cell>
        </row>
        <row r="2855">
          <cell r="A2855" t="str">
            <v>430S</v>
          </cell>
          <cell r="B2855" t="str">
            <v>TUBERIA PVC D=300 mm CORRUGADA PERFORADA DRENAJE</v>
          </cell>
          <cell r="C2855" t="str">
            <v>m</v>
          </cell>
          <cell r="D2855">
            <v>19.43</v>
          </cell>
        </row>
        <row r="2856">
          <cell r="A2856" t="str">
            <v>844S</v>
          </cell>
          <cell r="B2856" t="str">
            <v>UNION PVC 50 mm DESAGUE</v>
          </cell>
          <cell r="C2856" t="str">
            <v>u</v>
          </cell>
          <cell r="D2856">
            <v>1.82</v>
          </cell>
        </row>
        <row r="2857">
          <cell r="A2857" t="str">
            <v>846S</v>
          </cell>
          <cell r="B2857" t="str">
            <v>UNION PVC 75 mm DESAGUE</v>
          </cell>
          <cell r="C2857" t="str">
            <v>u</v>
          </cell>
          <cell r="D2857">
            <v>2.41</v>
          </cell>
        </row>
        <row r="2858">
          <cell r="A2858" t="str">
            <v>848S</v>
          </cell>
          <cell r="B2858" t="str">
            <v>UNION PVC 110 mm DESAGUE</v>
          </cell>
          <cell r="C2858" t="str">
            <v>u</v>
          </cell>
          <cell r="D2858">
            <v>2.67</v>
          </cell>
        </row>
        <row r="2859">
          <cell r="A2859" t="str">
            <v>432S</v>
          </cell>
          <cell r="B2859" t="str">
            <v>URINARIO COLECTIVO H.S. f'c=180 kg/cm2 INC. ENCOF</v>
          </cell>
          <cell r="C2859" t="str">
            <v>m</v>
          </cell>
          <cell r="D2859">
            <v>61.51</v>
          </cell>
        </row>
        <row r="2860">
          <cell r="A2860" t="str">
            <v>434S</v>
          </cell>
          <cell r="B2860" t="str">
            <v>URINARIO ECONOMICO INC. LLAVE TEMPORIZADA Y ACC.</v>
          </cell>
          <cell r="C2860" t="str">
            <v>u</v>
          </cell>
          <cell r="D2860">
            <v>133.04</v>
          </cell>
        </row>
        <row r="2861">
          <cell r="A2861" t="str">
            <v>444SG</v>
          </cell>
          <cell r="B2861" t="str">
            <v>YEE PVC-S d=50mm DESAGUE</v>
          </cell>
          <cell r="C2861" t="str">
            <v>u</v>
          </cell>
          <cell r="D2861">
            <v>2.16</v>
          </cell>
        </row>
        <row r="2862">
          <cell r="A2862" t="str">
            <v>440S</v>
          </cell>
          <cell r="B2862" t="str">
            <v>YEE PVC-S d=75 mm DESAGUE</v>
          </cell>
          <cell r="C2862" t="str">
            <v>u</v>
          </cell>
          <cell r="D2862">
            <v>5.01</v>
          </cell>
        </row>
        <row r="2863">
          <cell r="A2863" t="str">
            <v>442S</v>
          </cell>
          <cell r="B2863" t="str">
            <v>YEE PVC-S d=110 mm DESAGUE</v>
          </cell>
          <cell r="C2863" t="str">
            <v>u</v>
          </cell>
          <cell r="D2863">
            <v>5.61</v>
          </cell>
        </row>
        <row r="2864">
          <cell r="A2864" t="str">
            <v>808S</v>
          </cell>
          <cell r="B2864" t="str">
            <v>YEE PVC-S d=200 mm DESAGUE</v>
          </cell>
          <cell r="C2864" t="str">
            <v>u</v>
          </cell>
          <cell r="D2864">
            <v>23.58</v>
          </cell>
        </row>
        <row r="2865">
          <cell r="A2865" t="str">
            <v>834S</v>
          </cell>
          <cell r="B2865" t="str">
            <v>YEE PVC REDUCTORA 75x50  mm DESAGUE E/C</v>
          </cell>
          <cell r="C2865" t="str">
            <v>u</v>
          </cell>
          <cell r="D2865">
            <v>6.67</v>
          </cell>
        </row>
        <row r="2866">
          <cell r="A2866" t="str">
            <v>820S</v>
          </cell>
          <cell r="B2866" t="str">
            <v>YEE PVC REDUCTORA 110x50 mm DESAGUE E/C</v>
          </cell>
          <cell r="C2866" t="str">
            <v>u</v>
          </cell>
          <cell r="D2866">
            <v>5.77</v>
          </cell>
        </row>
        <row r="2867">
          <cell r="A2867" t="str">
            <v>438S</v>
          </cell>
          <cell r="B2867" t="str">
            <v>YEE PVC REDUCTORA 110x75 mm DESAGUE E/C</v>
          </cell>
          <cell r="C2867" t="str">
            <v>u</v>
          </cell>
          <cell r="D2867">
            <v>7.59</v>
          </cell>
        </row>
        <row r="2868">
          <cell r="A2868" t="str">
            <v>175GS</v>
          </cell>
          <cell r="B2868" t="str">
            <v>SUMIDERO RECTANGULAR 0,40*0,50*1,0 m</v>
          </cell>
          <cell r="C2868" t="str">
            <v>m</v>
          </cell>
          <cell r="D2868">
            <v>227.96</v>
          </cell>
        </row>
        <row r="2869">
          <cell r="A2869" t="str">
            <v>176GS</v>
          </cell>
          <cell r="B2869" t="str">
            <v>TEE REDUCTORA PVC -S D=280x220 mm</v>
          </cell>
          <cell r="C2869" t="str">
            <v>u</v>
          </cell>
          <cell r="D2869">
            <v>227.96</v>
          </cell>
        </row>
        <row r="2870">
          <cell r="A2870" t="str">
            <v>177GS</v>
          </cell>
          <cell r="B2870" t="str">
            <v>TEE REDUCTORA PVC -S D=335x220 mm</v>
          </cell>
          <cell r="C2870" t="str">
            <v>u</v>
          </cell>
          <cell r="D2870">
            <v>40.51</v>
          </cell>
        </row>
        <row r="2871">
          <cell r="A2871" t="str">
            <v>178GS</v>
          </cell>
          <cell r="B2871" t="str">
            <v>TEE REDUCTORA PVC -S D=440x220 mm</v>
          </cell>
          <cell r="C2871" t="str">
            <v>u</v>
          </cell>
          <cell r="D2871">
            <v>47.59</v>
          </cell>
        </row>
        <row r="2872">
          <cell r="A2872" t="str">
            <v>179GS</v>
          </cell>
          <cell r="B2872" t="str">
            <v>TEE REDUCTORA PVC S- D=500x220 mm</v>
          </cell>
          <cell r="C2872" t="str">
            <v>u</v>
          </cell>
          <cell r="D2872">
            <v>54.67</v>
          </cell>
        </row>
        <row r="2873">
          <cell r="A2873" t="str">
            <v>180GS</v>
          </cell>
          <cell r="B2873" t="str">
            <v>TEE REDUCTORA PVC S- D=540x220 mm</v>
          </cell>
          <cell r="C2873" t="str">
            <v>u</v>
          </cell>
          <cell r="D2873">
            <v>61.75</v>
          </cell>
        </row>
        <row r="2874">
          <cell r="A2874" t="str">
            <v>181GS</v>
          </cell>
          <cell r="B2874" t="str">
            <v>REDUCTOR PVC-S 175x110mm DESAGUE E/C</v>
          </cell>
          <cell r="C2874" t="str">
            <v>u</v>
          </cell>
          <cell r="D2874">
            <v>4.67</v>
          </cell>
        </row>
        <row r="2875">
          <cell r="A2875" t="str">
            <v>182GS</v>
          </cell>
          <cell r="B2875" t="str">
            <v>REDUCTOR PVC-S 175x75 mm DESAGUE E/C</v>
          </cell>
          <cell r="C2875" t="str">
            <v>u</v>
          </cell>
          <cell r="D2875">
            <v>5.97</v>
          </cell>
        </row>
        <row r="2876">
          <cell r="A2876" t="str">
            <v>183GS</v>
          </cell>
          <cell r="B2876" t="str">
            <v>TUBERIA FLEXIBLE d=110 mm CORRUG PERFORA DRENAJE</v>
          </cell>
          <cell r="C2876" t="str">
            <v>m</v>
          </cell>
          <cell r="D2876">
            <v>4.47</v>
          </cell>
        </row>
        <row r="2877">
          <cell r="A2877" t="str">
            <v>184GS</v>
          </cell>
          <cell r="B2877" t="str">
            <v>ENTIBADO DE MADERA CONTINUO POZOS NO RETORNABLE</v>
          </cell>
          <cell r="C2877" t="str">
            <v>m2</v>
          </cell>
          <cell r="D2877">
            <v>29.37</v>
          </cell>
        </row>
        <row r="2878">
          <cell r="A2878" t="str">
            <v>185GS</v>
          </cell>
          <cell r="B2878" t="str">
            <v>TAPA DE HIERRO FUNDIDO d=850 mm BISAGRA ANTIRROBOS</v>
          </cell>
          <cell r="C2878" t="str">
            <v>u</v>
          </cell>
          <cell r="D2878">
            <v>348.17</v>
          </cell>
        </row>
        <row r="2879">
          <cell r="A2879" t="str">
            <v>186GS</v>
          </cell>
          <cell r="B2879" t="str">
            <v>ESTRIBO d=16 mm NIQUELADO L=1.00 DESARROLLADO</v>
          </cell>
          <cell r="C2879" t="str">
            <v>u</v>
          </cell>
          <cell r="D2879">
            <v>6.25</v>
          </cell>
        </row>
        <row r="2880">
          <cell r="A2880" t="str">
            <v>187GS</v>
          </cell>
          <cell r="B2880" t="str">
            <v>YEE PVS S/d=175 mm DESAGUE</v>
          </cell>
          <cell r="C2880" t="str">
            <v>u</v>
          </cell>
          <cell r="D2880">
            <v>17.14</v>
          </cell>
        </row>
        <row r="2881">
          <cell r="A2881" t="str">
            <v>148GS</v>
          </cell>
          <cell r="B2881" t="str">
            <v>TUBERIA PVC 1545 mm NORMA INEN 2059 U/E</v>
          </cell>
          <cell r="C2881" t="str">
            <v>m</v>
          </cell>
          <cell r="D2881">
            <v>638.65</v>
          </cell>
        </row>
        <row r="2882">
          <cell r="A2882" t="str">
            <v>149GS</v>
          </cell>
          <cell r="B2882" t="str">
            <v>TUBERIA PVC 1035 mm NORMA INEN 2059 U/E</v>
          </cell>
          <cell r="C2882" t="str">
            <v>m</v>
          </cell>
          <cell r="D2882">
            <v>299.94</v>
          </cell>
        </row>
        <row r="2883">
          <cell r="A2883" t="str">
            <v>150GS</v>
          </cell>
          <cell r="B2883" t="str">
            <v>MATERIAL PETREO 3/4" a 1"LIMPIO PARA FILTRO</v>
          </cell>
          <cell r="C2883" t="str">
            <v>m3</v>
          </cell>
          <cell r="D2883">
            <v>47.27</v>
          </cell>
        </row>
        <row r="2884">
          <cell r="A2884" t="str">
            <v>151GS</v>
          </cell>
          <cell r="B2884" t="str">
            <v>RASANTEO Y PREPARACION ZANJA (INC.CAMA ARENA)</v>
          </cell>
          <cell r="C2884" t="str">
            <v>m2</v>
          </cell>
          <cell r="D2884">
            <v>2.85</v>
          </cell>
        </row>
        <row r="2885">
          <cell r="A2885" t="str">
            <v>152GS</v>
          </cell>
          <cell r="B2885" t="str">
            <v>EXC. EN CONGLOM.CON PRESENCIA DE AGUA&lt;2m a MAQUINA</v>
          </cell>
          <cell r="C2885" t="str">
            <v>m3</v>
          </cell>
          <cell r="D2885">
            <v>4.6399999999999997</v>
          </cell>
        </row>
        <row r="2886">
          <cell r="A2886" t="str">
            <v>153GS</v>
          </cell>
          <cell r="B2886" t="str">
            <v>SILLA PVC PARA ALCANT. 280 A 175 mm</v>
          </cell>
          <cell r="C2886" t="str">
            <v>u</v>
          </cell>
          <cell r="D2886">
            <v>19.989999999999998</v>
          </cell>
        </row>
        <row r="2887">
          <cell r="A2887" t="str">
            <v>154GS</v>
          </cell>
          <cell r="B2887" t="str">
            <v>TUBERIA PVC 1345 mm INEN 2059</v>
          </cell>
          <cell r="C2887" t="str">
            <v>m</v>
          </cell>
          <cell r="D2887">
            <v>600.78</v>
          </cell>
        </row>
        <row r="2888">
          <cell r="A2888" t="str">
            <v>155GS</v>
          </cell>
          <cell r="B2888" t="str">
            <v>TUBERIA PVC 1600 mm INEN 2059</v>
          </cell>
          <cell r="C2888" t="str">
            <v>m</v>
          </cell>
          <cell r="D2888">
            <v>1047.9100000000001</v>
          </cell>
        </row>
        <row r="2889">
          <cell r="A2889" t="str">
            <v>156GS</v>
          </cell>
          <cell r="B2889" t="str">
            <v>SILLA REDUCTORA 220mmX110mm PVC</v>
          </cell>
          <cell r="C2889" t="str">
            <v>m</v>
          </cell>
          <cell r="D2889">
            <v>19.52</v>
          </cell>
        </row>
        <row r="2890">
          <cell r="A2890" t="str">
            <v>157GS</v>
          </cell>
          <cell r="B2890" t="str">
            <v>TAPA DE H.A. PARA SUMIDERO DE CALZADA 90x40x8cm</v>
          </cell>
          <cell r="C2890" t="str">
            <v>u</v>
          </cell>
          <cell r="D2890">
            <v>39.5</v>
          </cell>
        </row>
        <row r="2891">
          <cell r="A2891" t="str">
            <v>201S</v>
          </cell>
          <cell r="B2891" t="str">
            <v>REJILLA H.F.TRANSVERSAL a=0.40m PEATONAL</v>
          </cell>
          <cell r="C2891" t="str">
            <v>m</v>
          </cell>
          <cell r="D2891">
            <v>96.45</v>
          </cell>
        </row>
        <row r="2892">
          <cell r="A2892" t="str">
            <v>726SB</v>
          </cell>
          <cell r="B2892" t="str">
            <v>BASE H.S. 1.00X1.00X0.10 m PARA CAJA DE REVISION</v>
          </cell>
          <cell r="C2892" t="str">
            <v>u</v>
          </cell>
          <cell r="D2892">
            <v>16.36</v>
          </cell>
        </row>
        <row r="2893">
          <cell r="A2893" t="str">
            <v>854GS</v>
          </cell>
          <cell r="B2893" t="str">
            <v>TAPA DE HIERRO DUCTIL 600mm BISAGRA CAUTIVA</v>
          </cell>
          <cell r="C2893" t="str">
            <v>u</v>
          </cell>
          <cell r="D2893">
            <v>193.26</v>
          </cell>
        </row>
        <row r="2894">
          <cell r="A2894" t="str">
            <v>821GS</v>
          </cell>
          <cell r="B2894" t="str">
            <v>REJILLA H. DUCTIL 600 mm BISAGRA CAUTIVA</v>
          </cell>
          <cell r="C2894" t="str">
            <v>u</v>
          </cell>
          <cell r="D2894">
            <v>184.54</v>
          </cell>
        </row>
        <row r="2895">
          <cell r="A2895" t="str">
            <v>188GS</v>
          </cell>
          <cell r="B2895" t="str">
            <v>CAJA DE ACERA ALINEADA PE 175mm CE TIPO PLASTICO</v>
          </cell>
          <cell r="C2895" t="str">
            <v>u</v>
          </cell>
          <cell r="D2895">
            <v>113.16</v>
          </cell>
        </row>
        <row r="2896">
          <cell r="A2896" t="str">
            <v>189GS</v>
          </cell>
          <cell r="B2896" t="str">
            <v>SUMIDERO TIPO I SALIDA 280mm PLASTICO</v>
          </cell>
          <cell r="C2896" t="str">
            <v>u</v>
          </cell>
          <cell r="D2896">
            <v>284.01</v>
          </cell>
        </row>
        <row r="2897">
          <cell r="A2897" t="str">
            <v>190GS</v>
          </cell>
          <cell r="B2897" t="str">
            <v>BASE MH 440mm CON PASANTE ALINEADO TIPO PLASTICO</v>
          </cell>
          <cell r="C2897" t="str">
            <v>u</v>
          </cell>
          <cell r="D2897">
            <v>813.63</v>
          </cell>
        </row>
        <row r="2898">
          <cell r="A2898" t="str">
            <v>191gs</v>
          </cell>
          <cell r="B2898" t="str">
            <v>MANHOLE INTEGRADO H=1.7m P/TUB 220mm TIPO PLASTICO</v>
          </cell>
          <cell r="C2898" t="str">
            <v>u</v>
          </cell>
          <cell r="D2898">
            <v>533.11</v>
          </cell>
        </row>
        <row r="2899">
          <cell r="A2899" t="str">
            <v>158GS</v>
          </cell>
          <cell r="B2899" t="str">
            <v>RECONEXION DE ACOME.DE AASS CON TUBERIA PVC 110</v>
          </cell>
          <cell r="C2899" t="str">
            <v>u</v>
          </cell>
          <cell r="D2899">
            <v>9.42</v>
          </cell>
        </row>
        <row r="2900">
          <cell r="A2900" t="str">
            <v>159GS</v>
          </cell>
          <cell r="B2900" t="str">
            <v>RECONEXION DE ACOME.DE AASS CON TUBERIA PVC 160m</v>
          </cell>
          <cell r="C2900" t="str">
            <v>u</v>
          </cell>
          <cell r="D2900">
            <v>14.83</v>
          </cell>
        </row>
        <row r="2901">
          <cell r="A2901" t="str">
            <v>160GS</v>
          </cell>
          <cell r="B2901" t="str">
            <v>CAMARA DE RETENCION DE SOLIDOS</v>
          </cell>
          <cell r="C2901" t="str">
            <v>u</v>
          </cell>
          <cell r="D2901">
            <v>1234.6099999999999</v>
          </cell>
        </row>
        <row r="2902">
          <cell r="A2902" t="str">
            <v>161GS</v>
          </cell>
          <cell r="B2902" t="str">
            <v>EXTRACCION DE LODOS,PIEDRAS,Y DISPOSICION FINAL</v>
          </cell>
          <cell r="C2902" t="str">
            <v>m3</v>
          </cell>
          <cell r="D2902">
            <v>23.98</v>
          </cell>
        </row>
        <row r="2903">
          <cell r="A2903" t="str">
            <v>162GS</v>
          </cell>
          <cell r="B2903" t="str">
            <v>REACTIVACION DE PTAR,RETROLAVADO Y LIMPIE.FILTROS</v>
          </cell>
          <cell r="C2903" t="str">
            <v>m3</v>
          </cell>
          <cell r="D2903">
            <v>13.22</v>
          </cell>
        </row>
        <row r="2904">
          <cell r="A2904" t="str">
            <v>163GS</v>
          </cell>
          <cell r="B2904" t="str">
            <v>LIMPIEZA SUPERFICIAL PTAR</v>
          </cell>
          <cell r="C2904" t="str">
            <v>m2</v>
          </cell>
          <cell r="D2904">
            <v>0.98</v>
          </cell>
        </row>
        <row r="2905">
          <cell r="A2905" t="str">
            <v>164GS</v>
          </cell>
          <cell r="B2905" t="str">
            <v>BIORREMEDIACION APLICACION DE BACTERIAS</v>
          </cell>
          <cell r="C2905" t="str">
            <v>u</v>
          </cell>
          <cell r="D2905">
            <v>1195.98</v>
          </cell>
        </row>
        <row r="2906">
          <cell r="A2906" t="str">
            <v>165GS</v>
          </cell>
          <cell r="B2906" t="str">
            <v>ANALISIS FISICO QUIMICO</v>
          </cell>
          <cell r="C2906" t="str">
            <v>u</v>
          </cell>
          <cell r="D2906">
            <v>324.5</v>
          </cell>
        </row>
        <row r="2907">
          <cell r="A2907" t="str">
            <v>166GS</v>
          </cell>
          <cell r="B2907" t="str">
            <v>ALZADA Y BAJADA DE CAJAS DE REVISION DE HORMIGON</v>
          </cell>
          <cell r="C2907" t="str">
            <v>m</v>
          </cell>
          <cell r="D2907">
            <v>31.41</v>
          </cell>
        </row>
        <row r="2908">
          <cell r="A2908" t="str">
            <v>192GS</v>
          </cell>
          <cell r="B2908" t="str">
            <v>SUMIDERO RECTANGULAR TIPO A-1 1.20x0.6x1.0 m</v>
          </cell>
          <cell r="C2908" t="str">
            <v>u</v>
          </cell>
          <cell r="D2908">
            <v>289.33</v>
          </cell>
        </row>
        <row r="2909">
          <cell r="A2909" t="str">
            <v>193GS</v>
          </cell>
          <cell r="B2909" t="str">
            <v>TUBERIA PVC D=200mm DESAGUE</v>
          </cell>
          <cell r="C2909" t="str">
            <v>m</v>
          </cell>
          <cell r="D2909">
            <v>10.51</v>
          </cell>
        </row>
        <row r="2910">
          <cell r="A2910" t="str">
            <v>194GS</v>
          </cell>
          <cell r="B2910" t="str">
            <v>TUBERIA PVC 160 mm DESAGUE</v>
          </cell>
          <cell r="C2910" t="str">
            <v>m</v>
          </cell>
          <cell r="D2910">
            <v>11.89</v>
          </cell>
        </row>
        <row r="2911">
          <cell r="A2911" t="str">
            <v>760GS</v>
          </cell>
          <cell r="B2911" t="str">
            <v>BIODIGESTOR AUTOLIMPIABLE CAP. 7000 LTS</v>
          </cell>
          <cell r="C2911" t="str">
            <v>u</v>
          </cell>
          <cell r="D2911">
            <v>7786.87</v>
          </cell>
        </row>
        <row r="2912">
          <cell r="A2912" t="str">
            <v>761GS</v>
          </cell>
          <cell r="B2912" t="str">
            <v>BIODIGESTOR AUTOLIMPIABLE CAP. 3000 LTS</v>
          </cell>
          <cell r="C2912" t="str">
            <v>u</v>
          </cell>
          <cell r="D2912">
            <v>4007.92</v>
          </cell>
        </row>
        <row r="2913">
          <cell r="A2913" t="str">
            <v>762GS</v>
          </cell>
          <cell r="B2913" t="str">
            <v>POZO DE ABSORCION d=2.30 m h=3.00 m inc. accesorio</v>
          </cell>
          <cell r="C2913" t="str">
            <v>u</v>
          </cell>
          <cell r="D2913">
            <v>399.05</v>
          </cell>
        </row>
        <row r="2914">
          <cell r="A2914" t="str">
            <v>86I</v>
          </cell>
          <cell r="B2914" t="str">
            <v>AGUA PARA CONTROL DE POLVO</v>
          </cell>
          <cell r="C2914" t="str">
            <v>m3</v>
          </cell>
          <cell r="D2914">
            <v>3.79</v>
          </cell>
        </row>
        <row r="2915">
          <cell r="A2915" t="str">
            <v>34I</v>
          </cell>
          <cell r="B2915" t="str">
            <v>ARBOLES Y ARBUSTOS</v>
          </cell>
          <cell r="C2915" t="str">
            <v>u</v>
          </cell>
          <cell r="D2915">
            <v>4.6399999999999997</v>
          </cell>
        </row>
        <row r="2916">
          <cell r="A2916" t="str">
            <v>18I</v>
          </cell>
          <cell r="B2916" t="str">
            <v>CHARLA AMBIENTAL  (HORA)</v>
          </cell>
          <cell r="C2916" t="str">
            <v>u</v>
          </cell>
          <cell r="D2916">
            <v>59</v>
          </cell>
        </row>
        <row r="2917">
          <cell r="A2917" t="str">
            <v>32I</v>
          </cell>
          <cell r="B2917" t="str">
            <v>CESPED FILIPINO</v>
          </cell>
          <cell r="C2917" t="str">
            <v>m2</v>
          </cell>
          <cell r="D2917">
            <v>6.92</v>
          </cell>
        </row>
        <row r="2918">
          <cell r="A2918" t="str">
            <v>94I</v>
          </cell>
          <cell r="B2918" t="str">
            <v>CESPED SAN AGUSTIN</v>
          </cell>
          <cell r="C2918" t="str">
            <v>m2</v>
          </cell>
          <cell r="D2918">
            <v>6.12</v>
          </cell>
        </row>
        <row r="2919">
          <cell r="A2919" t="str">
            <v>14I</v>
          </cell>
          <cell r="B2919" t="str">
            <v>CINTAS PLASTICAS DEMARCACION AREAS DE TRABAJO</v>
          </cell>
          <cell r="C2919" t="str">
            <v>m</v>
          </cell>
          <cell r="D2919">
            <v>1.81</v>
          </cell>
        </row>
        <row r="2920">
          <cell r="A2920" t="str">
            <v>20I</v>
          </cell>
          <cell r="B2920" t="str">
            <v>CONFERENCIA (HORA)</v>
          </cell>
          <cell r="C2920" t="str">
            <v>u</v>
          </cell>
          <cell r="D2920">
            <v>59</v>
          </cell>
        </row>
        <row r="2921">
          <cell r="A2921" t="str">
            <v>6I</v>
          </cell>
          <cell r="B2921" t="str">
            <v>EQUIPOS DE SEGURIDAD INDUSTRIAL PARA TRABAJADORES</v>
          </cell>
          <cell r="C2921" t="str">
            <v>u</v>
          </cell>
          <cell r="D2921">
            <v>140.54</v>
          </cell>
        </row>
        <row r="2922">
          <cell r="A2922" t="str">
            <v>42I</v>
          </cell>
          <cell r="B2922" t="str">
            <v>MARCAS DE PAV. SEPAR. CARRILES (LINEA CONT) A=10CM</v>
          </cell>
          <cell r="C2922" t="str">
            <v>m</v>
          </cell>
          <cell r="D2922">
            <v>0.22</v>
          </cell>
        </row>
        <row r="2923">
          <cell r="A2923" t="str">
            <v>84I</v>
          </cell>
          <cell r="B2923" t="str">
            <v>MARCAS DE PAV. SEPAR. CARRILES (LINEA DISCONT)10cm</v>
          </cell>
          <cell r="C2923" t="str">
            <v>m</v>
          </cell>
          <cell r="D2923">
            <v>0.17</v>
          </cell>
        </row>
        <row r="2924">
          <cell r="A2924" t="str">
            <v>44I</v>
          </cell>
          <cell r="B2924" t="str">
            <v>MARCAS DE CRUCE DE PEATONES COLOR BLANCO</v>
          </cell>
          <cell r="C2924" t="str">
            <v>m2</v>
          </cell>
          <cell r="D2924">
            <v>2.9</v>
          </cell>
        </row>
        <row r="2925">
          <cell r="A2925" t="str">
            <v>78I</v>
          </cell>
          <cell r="B2925" t="str">
            <v>MARCAS PINTURA PASO CEBRA</v>
          </cell>
          <cell r="C2925" t="str">
            <v>m2</v>
          </cell>
          <cell r="D2925">
            <v>2.9</v>
          </cell>
        </row>
        <row r="2926">
          <cell r="A2926" t="str">
            <v>60I</v>
          </cell>
          <cell r="B2926" t="str">
            <v>MARCAS PAVIM. FLECHA GIRO IZQ. DER. COLOR BLANCO</v>
          </cell>
          <cell r="C2926" t="str">
            <v>m2</v>
          </cell>
          <cell r="D2926">
            <v>2.9</v>
          </cell>
        </row>
        <row r="2927">
          <cell r="A2927" t="str">
            <v>46I</v>
          </cell>
          <cell r="B2927" t="str">
            <v>MARCAS DE DETENCION DE TRAFICO CONTINUA A=40 CM</v>
          </cell>
          <cell r="C2927" t="str">
            <v>m</v>
          </cell>
          <cell r="D2927">
            <v>1.1499999999999999</v>
          </cell>
        </row>
        <row r="2928">
          <cell r="A2928" t="str">
            <v>48I</v>
          </cell>
          <cell r="B2928" t="str">
            <v>MARCAS PAVIM. FLECHA SIGA RECTO COLOR BLANCO</v>
          </cell>
          <cell r="C2928" t="str">
            <v>m2</v>
          </cell>
          <cell r="D2928">
            <v>2.9</v>
          </cell>
        </row>
        <row r="2929">
          <cell r="A2929" t="str">
            <v>49I</v>
          </cell>
          <cell r="B2929" t="str">
            <v>MARCAS PAVIM. FLECHA SIGA RECTO COLOR BLANCO</v>
          </cell>
          <cell r="C2929" t="str">
            <v>u</v>
          </cell>
          <cell r="D2929">
            <v>2.9</v>
          </cell>
        </row>
        <row r="2930">
          <cell r="A2930" t="str">
            <v>16I</v>
          </cell>
          <cell r="B2930" t="str">
            <v>MENSAJES DE PRENSA ESCRITA LOCAL</v>
          </cell>
          <cell r="C2930" t="str">
            <v>u</v>
          </cell>
          <cell r="D2930">
            <v>70.8</v>
          </cell>
        </row>
        <row r="2931">
          <cell r="A2931" t="str">
            <v>22I</v>
          </cell>
          <cell r="B2931" t="str">
            <v>MENSAJES RADIALES (MIN)</v>
          </cell>
          <cell r="C2931" t="str">
            <v>u</v>
          </cell>
          <cell r="D2931">
            <v>59</v>
          </cell>
        </row>
        <row r="2932">
          <cell r="A2932" t="str">
            <v>26I</v>
          </cell>
          <cell r="B2932" t="str">
            <v>PLANTAS PALMA FENIX</v>
          </cell>
          <cell r="C2932" t="str">
            <v>u</v>
          </cell>
          <cell r="D2932">
            <v>29.92</v>
          </cell>
        </row>
        <row r="2933">
          <cell r="A2933" t="str">
            <v>38I</v>
          </cell>
          <cell r="B2933" t="str">
            <v>PLANTAS ORNAMENTALES</v>
          </cell>
          <cell r="C2933" t="str">
            <v>u</v>
          </cell>
          <cell r="D2933">
            <v>10.66</v>
          </cell>
        </row>
        <row r="2934">
          <cell r="A2934" t="str">
            <v>28I</v>
          </cell>
          <cell r="B2934" t="str">
            <v>PLANTAS PATA DE PALOMA</v>
          </cell>
          <cell r="C2934" t="str">
            <v>u</v>
          </cell>
          <cell r="D2934">
            <v>5.69</v>
          </cell>
        </row>
        <row r="2935">
          <cell r="A2935" t="str">
            <v>24I</v>
          </cell>
          <cell r="B2935" t="str">
            <v>PUENTE PROVISIONAL EN ZANJA</v>
          </cell>
          <cell r="C2935" t="str">
            <v>u</v>
          </cell>
          <cell r="D2935">
            <v>59</v>
          </cell>
        </row>
        <row r="2936">
          <cell r="A2936" t="str">
            <v>36I</v>
          </cell>
          <cell r="B2936" t="str">
            <v>REVEGETACION DE TERRENOS</v>
          </cell>
          <cell r="C2936" t="str">
            <v>m2</v>
          </cell>
          <cell r="D2936">
            <v>3.57</v>
          </cell>
        </row>
        <row r="2937">
          <cell r="A2937" t="str">
            <v>2I</v>
          </cell>
          <cell r="B2937" t="str">
            <v>SEÑALES AL LADO CARRETERA (2.40*1.20)m</v>
          </cell>
          <cell r="C2937" t="str">
            <v>u</v>
          </cell>
          <cell r="D2937">
            <v>256.19</v>
          </cell>
        </row>
        <row r="2938">
          <cell r="A2938" t="str">
            <v>4I</v>
          </cell>
          <cell r="B2938" t="str">
            <v>SEÑALES DE OBRAS MOVILES(REST.DE VELC.PROV.REBASA)</v>
          </cell>
          <cell r="C2938" t="str">
            <v>u</v>
          </cell>
          <cell r="D2938">
            <v>99.19</v>
          </cell>
        </row>
        <row r="2939">
          <cell r="A2939" t="str">
            <v>50I</v>
          </cell>
          <cell r="B2939" t="str">
            <v>SEÑALES DE PARE</v>
          </cell>
          <cell r="C2939" t="str">
            <v>u</v>
          </cell>
          <cell r="D2939">
            <v>106.99</v>
          </cell>
        </row>
        <row r="2940">
          <cell r="A2940" t="str">
            <v>52I</v>
          </cell>
          <cell r="B2940" t="str">
            <v>SEÑALES DE PARE Y VIA DIVIDIDA</v>
          </cell>
          <cell r="C2940" t="str">
            <v>u</v>
          </cell>
          <cell r="D2940">
            <v>106.99</v>
          </cell>
        </row>
        <row r="2941">
          <cell r="A2941" t="str">
            <v>54I</v>
          </cell>
          <cell r="B2941" t="str">
            <v>SEÑALES LIMITE DE VELOCIDAD</v>
          </cell>
          <cell r="C2941" t="str">
            <v>u</v>
          </cell>
          <cell r="D2941">
            <v>106.99</v>
          </cell>
        </row>
        <row r="2942">
          <cell r="A2942" t="str">
            <v>56I</v>
          </cell>
          <cell r="B2942" t="str">
            <v>SEÑALES DE CRUCE DE PEATONES</v>
          </cell>
          <cell r="C2942" t="str">
            <v>u</v>
          </cell>
          <cell r="D2942">
            <v>106.99</v>
          </cell>
        </row>
        <row r="2943">
          <cell r="A2943" t="str">
            <v>58I</v>
          </cell>
          <cell r="B2943" t="str">
            <v>SEÑALES DOBLE VIA</v>
          </cell>
          <cell r="C2943" t="str">
            <v>u</v>
          </cell>
          <cell r="D2943">
            <v>61.26</v>
          </cell>
        </row>
        <row r="2944">
          <cell r="A2944" t="str">
            <v>62I</v>
          </cell>
          <cell r="B2944" t="str">
            <v>SEÑALES PARQUEO PERMITIDO Y NO PARQUEAR</v>
          </cell>
          <cell r="C2944" t="str">
            <v>u</v>
          </cell>
          <cell r="D2944">
            <v>106.99</v>
          </cell>
        </row>
        <row r="2945">
          <cell r="A2945" t="str">
            <v>64I</v>
          </cell>
          <cell r="B2945" t="str">
            <v>SEÑALES DE ZONA ESCOLAR</v>
          </cell>
          <cell r="C2945" t="str">
            <v>u</v>
          </cell>
          <cell r="D2945">
            <v>106.99</v>
          </cell>
        </row>
        <row r="2946">
          <cell r="A2946" t="str">
            <v>64GI</v>
          </cell>
          <cell r="B2946" t="str">
            <v>SEÑALES DE CRUCE DE NIÑOS</v>
          </cell>
          <cell r="C2946" t="str">
            <v>u</v>
          </cell>
          <cell r="D2946">
            <v>106.99</v>
          </cell>
        </row>
        <row r="2947">
          <cell r="A2947" t="str">
            <v>66I</v>
          </cell>
          <cell r="B2947" t="str">
            <v>SEÑALES DE CEDA EL PASO</v>
          </cell>
          <cell r="C2947" t="str">
            <v>u</v>
          </cell>
          <cell r="D2947">
            <v>106.99</v>
          </cell>
        </row>
        <row r="2948">
          <cell r="A2948" t="str">
            <v>12I</v>
          </cell>
          <cell r="B2948" t="str">
            <v>SEÑALES ESPECIALES (BANDERAS-CHALECOS)</v>
          </cell>
          <cell r="C2948" t="str">
            <v>u</v>
          </cell>
          <cell r="D2948">
            <v>30.81</v>
          </cell>
        </row>
        <row r="2949">
          <cell r="A2949" t="str">
            <v>8I</v>
          </cell>
          <cell r="B2949" t="str">
            <v>SEÑALES PREVENTIVAS - ROTULOS INFORMATIVOS 60*60cm</v>
          </cell>
          <cell r="C2949" t="str">
            <v>u</v>
          </cell>
          <cell r="D2949">
            <v>106.99</v>
          </cell>
        </row>
        <row r="2950">
          <cell r="A2950" t="str">
            <v>10I</v>
          </cell>
          <cell r="B2950" t="str">
            <v>SEÑALES PORTATILES (CONOS)</v>
          </cell>
          <cell r="C2950" t="str">
            <v>u</v>
          </cell>
          <cell r="D2950">
            <v>17.82</v>
          </cell>
        </row>
        <row r="2951">
          <cell r="A2951" t="str">
            <v>40I</v>
          </cell>
          <cell r="B2951" t="str">
            <v>TALA Y EXTRACCION DE RAICES DE ARBOL</v>
          </cell>
          <cell r="C2951" t="str">
            <v>u</v>
          </cell>
          <cell r="D2951">
            <v>17.489999999999998</v>
          </cell>
        </row>
        <row r="2952">
          <cell r="A2952" t="str">
            <v>30I</v>
          </cell>
          <cell r="B2952" t="str">
            <v>TIERRA ABONADA (MANUAL)</v>
          </cell>
          <cell r="C2952" t="str">
            <v>m3</v>
          </cell>
          <cell r="D2952">
            <v>17.86</v>
          </cell>
        </row>
        <row r="2953">
          <cell r="A2953" t="str">
            <v>68I</v>
          </cell>
          <cell r="B2953" t="str">
            <v>CERRAMIENTO DE LINDEROS</v>
          </cell>
          <cell r="C2953" t="str">
            <v>m</v>
          </cell>
          <cell r="D2953">
            <v>2.72</v>
          </cell>
        </row>
        <row r="2954">
          <cell r="A2954" t="str">
            <v>70I</v>
          </cell>
          <cell r="B2954" t="str">
            <v>CERRAMIENTO DE DRENAJES</v>
          </cell>
          <cell r="C2954" t="str">
            <v>m</v>
          </cell>
          <cell r="D2954">
            <v>3.36</v>
          </cell>
        </row>
        <row r="2955">
          <cell r="A2955" t="str">
            <v>72I</v>
          </cell>
          <cell r="B2955" t="str">
            <v>PLANTACION EN LINDEROS (Ha)</v>
          </cell>
          <cell r="C2955" t="str">
            <v>u</v>
          </cell>
          <cell r="D2955">
            <v>694.9</v>
          </cell>
        </row>
        <row r="2956">
          <cell r="A2956" t="str">
            <v>74I</v>
          </cell>
          <cell r="B2956" t="str">
            <v>PLANTACION EN DRENAJES (Ha)</v>
          </cell>
          <cell r="C2956" t="str">
            <v>u</v>
          </cell>
          <cell r="D2956">
            <v>2078.5700000000002</v>
          </cell>
        </row>
        <row r="2957">
          <cell r="A2957" t="str">
            <v>76I</v>
          </cell>
          <cell r="B2957" t="str">
            <v>REFORESTACION EN FRANJAS (Ha)</v>
          </cell>
          <cell r="C2957" t="str">
            <v>u</v>
          </cell>
          <cell r="D2957">
            <v>2078.5700000000002</v>
          </cell>
        </row>
        <row r="2958">
          <cell r="A2958" t="str">
            <v>80I</v>
          </cell>
          <cell r="B2958" t="str">
            <v>RELLENO MANUAL CON ZEOLITA</v>
          </cell>
          <cell r="C2958" t="str">
            <v>m3</v>
          </cell>
          <cell r="D2958">
            <v>123.25</v>
          </cell>
        </row>
        <row r="2959">
          <cell r="A2959" t="str">
            <v>82I</v>
          </cell>
          <cell r="B2959" t="str">
            <v>PLANTAS EN VIVEROS</v>
          </cell>
          <cell r="C2959" t="str">
            <v>u</v>
          </cell>
          <cell r="D2959">
            <v>1.06</v>
          </cell>
        </row>
        <row r="2960">
          <cell r="A2960" t="str">
            <v>88I</v>
          </cell>
          <cell r="B2960" t="str">
            <v>ENCESPADO CON PASTO SAN AGUSTIN</v>
          </cell>
          <cell r="C2960" t="str">
            <v>m2</v>
          </cell>
          <cell r="D2960">
            <v>12.74</v>
          </cell>
        </row>
        <row r="2961">
          <cell r="A2961" t="str">
            <v>90I</v>
          </cell>
          <cell r="B2961" t="str">
            <v>JARDINERA CON ARBOLES CASSIA SIAMEA (INC. TANQUE)</v>
          </cell>
          <cell r="C2961" t="str">
            <v>u</v>
          </cell>
          <cell r="D2961">
            <v>157.41</v>
          </cell>
        </row>
        <row r="2962">
          <cell r="A2962" t="str">
            <v>92I</v>
          </cell>
          <cell r="B2962" t="str">
            <v>BASURERO METALICO (INC. ELEMENTOS SUJECCION)</v>
          </cell>
          <cell r="C2962" t="str">
            <v>u</v>
          </cell>
          <cell r="D2962">
            <v>161.18</v>
          </cell>
        </row>
        <row r="2963">
          <cell r="A2963" t="str">
            <v>100I</v>
          </cell>
          <cell r="B2963" t="str">
            <v>CROTO</v>
          </cell>
          <cell r="C2963" t="str">
            <v>u</v>
          </cell>
          <cell r="D2963">
            <v>18.809999999999999</v>
          </cell>
        </row>
        <row r="2964">
          <cell r="A2964" t="str">
            <v>102I</v>
          </cell>
          <cell r="B2964" t="str">
            <v>IXORA ARBUSTIA</v>
          </cell>
          <cell r="C2964" t="str">
            <v>u</v>
          </cell>
          <cell r="D2964">
            <v>17.04</v>
          </cell>
        </row>
        <row r="2965">
          <cell r="A2965" t="str">
            <v>104I</v>
          </cell>
          <cell r="B2965" t="str">
            <v>TIERRA DE SEMBRAR</v>
          </cell>
          <cell r="C2965" t="str">
            <v>m3</v>
          </cell>
          <cell r="D2965">
            <v>13.29</v>
          </cell>
        </row>
        <row r="2966">
          <cell r="A2966" t="str">
            <v>106I</v>
          </cell>
          <cell r="B2966" t="str">
            <v>MIRTOS Hmin=1.50 m</v>
          </cell>
          <cell r="C2966" t="str">
            <v>u</v>
          </cell>
          <cell r="D2966">
            <v>22.35</v>
          </cell>
        </row>
        <row r="2967">
          <cell r="A2967" t="str">
            <v>108I</v>
          </cell>
          <cell r="B2967" t="str">
            <v>INSTRUCTIVOS AMBIENTALES</v>
          </cell>
          <cell r="C2967" t="str">
            <v>u</v>
          </cell>
          <cell r="D2967">
            <v>1.44</v>
          </cell>
        </row>
        <row r="2968">
          <cell r="A2968" t="str">
            <v>110I</v>
          </cell>
          <cell r="B2968" t="str">
            <v>REIMPLANTACION DE ESPECIES</v>
          </cell>
          <cell r="C2968" t="str">
            <v>u</v>
          </cell>
          <cell r="D2968">
            <v>93.28</v>
          </cell>
        </row>
        <row r="2969">
          <cell r="A2969" t="str">
            <v>112I</v>
          </cell>
          <cell r="B2969" t="str">
            <v>CONSTRUCCION E INSTALACION SEÑAL REGLAMENTO SIMPLE</v>
          </cell>
          <cell r="C2969" t="str">
            <v>u</v>
          </cell>
          <cell r="D2969">
            <v>120.01</v>
          </cell>
        </row>
        <row r="2970">
          <cell r="A2970" t="str">
            <v>114I</v>
          </cell>
          <cell r="B2970" t="str">
            <v>ESCOMBRERA</v>
          </cell>
          <cell r="C2970" t="str">
            <v>m3</v>
          </cell>
          <cell r="D2970">
            <v>0.43</v>
          </cell>
        </row>
        <row r="2971">
          <cell r="A2971" t="str">
            <v>116I</v>
          </cell>
          <cell r="B2971" t="str">
            <v>REJILLAS METALICAS PARA ARBOLES EN ACERAS</v>
          </cell>
          <cell r="C2971" t="str">
            <v>u</v>
          </cell>
          <cell r="D2971">
            <v>299.38</v>
          </cell>
        </row>
        <row r="2972">
          <cell r="A2972" t="str">
            <v>118I</v>
          </cell>
          <cell r="B2972" t="str">
            <v>PLANTA TULIPAN-SAMAN-ALGARROBO-ACHIOTE</v>
          </cell>
          <cell r="C2972" t="str">
            <v>u</v>
          </cell>
          <cell r="D2972">
            <v>15.38</v>
          </cell>
        </row>
        <row r="2973">
          <cell r="A2973" t="str">
            <v>120I</v>
          </cell>
          <cell r="B2973" t="str">
            <v>AFICHES IMFORMATIVOS</v>
          </cell>
          <cell r="C2973" t="str">
            <v>u</v>
          </cell>
          <cell r="D2973">
            <v>1.45</v>
          </cell>
        </row>
        <row r="2974">
          <cell r="A2974" t="str">
            <v>128I</v>
          </cell>
          <cell r="B2974" t="str">
            <v>RETIRO DE PUBLICIDAD TIPO BANDERAS,LONAS</v>
          </cell>
          <cell r="C2974" t="str">
            <v>m2</v>
          </cell>
          <cell r="D2974">
            <v>3.26</v>
          </cell>
        </row>
        <row r="2975">
          <cell r="A2975" t="str">
            <v>127I</v>
          </cell>
          <cell r="B2975" t="str">
            <v>REPLANTEO Y LOCALIZACION DE CELDAS (Ha)</v>
          </cell>
          <cell r="C2975" t="str">
            <v>u</v>
          </cell>
          <cell r="D2975">
            <v>305.20999999999998</v>
          </cell>
        </row>
        <row r="2976">
          <cell r="A2976" t="str">
            <v>121I</v>
          </cell>
          <cell r="B2976" t="str">
            <v>DESCARGA Y LLENADO DE CELDAS CON DESECHOS SOLIDOS</v>
          </cell>
          <cell r="C2976" t="str">
            <v>m3</v>
          </cell>
          <cell r="D2976">
            <v>2.5299999999999998</v>
          </cell>
        </row>
        <row r="2977">
          <cell r="A2977" t="str">
            <v>122I</v>
          </cell>
          <cell r="B2977" t="str">
            <v>CHIMENEAS CAPTADORAS Y QUEMADORAS DE BIOGAS</v>
          </cell>
          <cell r="C2977" t="str">
            <v>m</v>
          </cell>
          <cell r="D2977">
            <v>65.42</v>
          </cell>
        </row>
        <row r="2978">
          <cell r="A2978" t="str">
            <v>123I</v>
          </cell>
          <cell r="B2978" t="str">
            <v>RELLENO DRENANTE DE ARENA CELDAS RELLENO SANITARIO</v>
          </cell>
          <cell r="C2978" t="str">
            <v>m3</v>
          </cell>
          <cell r="D2978">
            <v>14.76</v>
          </cell>
        </row>
        <row r="2979">
          <cell r="A2979" t="str">
            <v>124I</v>
          </cell>
          <cell r="B2979" t="str">
            <v>RELLENO DIARIO DE TIERRA COBERTURA PROTECTORA</v>
          </cell>
          <cell r="C2979" t="str">
            <v>m3</v>
          </cell>
          <cell r="D2979">
            <v>3.02</v>
          </cell>
        </row>
        <row r="2980">
          <cell r="A2980" t="str">
            <v>125I</v>
          </cell>
          <cell r="B2980" t="str">
            <v>CAPA VEGETAL (CESPED MANI FORRAGERO)</v>
          </cell>
          <cell r="C2980" t="str">
            <v>m2</v>
          </cell>
          <cell r="D2980">
            <v>4.0999999999999996</v>
          </cell>
        </row>
        <row r="2981">
          <cell r="A2981" t="str">
            <v>126I</v>
          </cell>
          <cell r="B2981" t="str">
            <v>MOVI MECANICO  VOLQUETA DESECHOS SOLIDOS M3/Km</v>
          </cell>
          <cell r="C2981" t="str">
            <v>u</v>
          </cell>
          <cell r="D2981">
            <v>0.28000000000000003</v>
          </cell>
        </row>
        <row r="2982">
          <cell r="A2982" t="str">
            <v>086GI</v>
          </cell>
          <cell r="B2982" t="str">
            <v>LINEA CONTINUA e=15cm</v>
          </cell>
          <cell r="C2982" t="str">
            <v>m</v>
          </cell>
          <cell r="D2982">
            <v>0.37</v>
          </cell>
        </row>
        <row r="2983">
          <cell r="A2983" t="str">
            <v>087GI</v>
          </cell>
          <cell r="B2983" t="str">
            <v>LINEA DISCONTINUA e=15cm</v>
          </cell>
          <cell r="C2983" t="str">
            <v>m</v>
          </cell>
          <cell r="D2983">
            <v>0.28999999999999998</v>
          </cell>
        </row>
        <row r="2984">
          <cell r="A2984" t="str">
            <v>088GI</v>
          </cell>
          <cell r="B2984" t="str">
            <v>SEÑALES VERTICALES (60cmx90cm)</v>
          </cell>
          <cell r="C2984" t="str">
            <v>u</v>
          </cell>
          <cell r="D2984">
            <v>183.83</v>
          </cell>
        </row>
        <row r="2985">
          <cell r="A2985" t="str">
            <v>129I</v>
          </cell>
          <cell r="B2985" t="str">
            <v>Linea segmentada e=10cm 0.6m pintada 0.9m sin pint</v>
          </cell>
          <cell r="C2985" t="str">
            <v>m</v>
          </cell>
          <cell r="D2985">
            <v>0.15</v>
          </cell>
        </row>
        <row r="2986">
          <cell r="A2986" t="str">
            <v>130I</v>
          </cell>
          <cell r="B2986" t="str">
            <v>Linea segmentada e=10cm 3.0m pintada 9.0m sin pint</v>
          </cell>
          <cell r="C2986" t="str">
            <v>m</v>
          </cell>
          <cell r="D2986">
            <v>0.15</v>
          </cell>
        </row>
        <row r="2987">
          <cell r="A2987" t="str">
            <v>131I</v>
          </cell>
          <cell r="B2987" t="str">
            <v>FLECHA DE SENTIDO CON UN GIRO</v>
          </cell>
          <cell r="C2987" t="str">
            <v>u</v>
          </cell>
          <cell r="D2987">
            <v>3.36</v>
          </cell>
        </row>
        <row r="2988">
          <cell r="A2988" t="str">
            <v>132I</v>
          </cell>
          <cell r="B2988" t="str">
            <v>FLECHA DE SENTIDO Y GIRO EN AMBOS LADOS</v>
          </cell>
          <cell r="C2988" t="str">
            <v>u</v>
          </cell>
          <cell r="D2988">
            <v>4.8</v>
          </cell>
        </row>
        <row r="2989">
          <cell r="A2989" t="str">
            <v>133I</v>
          </cell>
          <cell r="B2989" t="str">
            <v>FLECHA DE GIRO EN AMBOS SENTIDOS</v>
          </cell>
          <cell r="C2989" t="str">
            <v>u</v>
          </cell>
          <cell r="D2989">
            <v>3.88</v>
          </cell>
        </row>
        <row r="2990">
          <cell r="A2990" t="str">
            <v>134I</v>
          </cell>
          <cell r="B2990" t="str">
            <v>PINTURA EN EL PISO SOLO BUSES</v>
          </cell>
          <cell r="C2990" t="str">
            <v>u</v>
          </cell>
          <cell r="D2990">
            <v>5.42</v>
          </cell>
        </row>
        <row r="2991">
          <cell r="A2991" t="str">
            <v>135I</v>
          </cell>
          <cell r="B2991" t="str">
            <v>PINTURA EN PISO ESTACIONAMIENTO DISCAPACITADOS</v>
          </cell>
          <cell r="C2991" t="str">
            <v>u</v>
          </cell>
          <cell r="D2991">
            <v>8.18</v>
          </cell>
        </row>
        <row r="2992">
          <cell r="A2992" t="str">
            <v>136I</v>
          </cell>
          <cell r="B2992" t="str">
            <v>PINTURA EN PISO ESTACIONAMIENTO MOTOS</v>
          </cell>
          <cell r="C2992" t="str">
            <v>u</v>
          </cell>
          <cell r="D2992">
            <v>8.18</v>
          </cell>
        </row>
        <row r="2993">
          <cell r="A2993" t="str">
            <v>096GI</v>
          </cell>
          <cell r="B2993" t="str">
            <v>SEÑALIZACION VERTICAL NO VIRAR EN U</v>
          </cell>
          <cell r="C2993" t="str">
            <v>u</v>
          </cell>
          <cell r="D2993">
            <v>113.03</v>
          </cell>
        </row>
        <row r="2994">
          <cell r="A2994" t="str">
            <v>097GI</v>
          </cell>
          <cell r="B2994" t="str">
            <v>SEÑALIZACION VERTICAL NO VIRAR A LA IZQUIERDA</v>
          </cell>
          <cell r="C2994" t="str">
            <v>u</v>
          </cell>
          <cell r="D2994">
            <v>113.03</v>
          </cell>
        </row>
        <row r="2995">
          <cell r="A2995" t="str">
            <v>098GI</v>
          </cell>
          <cell r="B2995" t="str">
            <v>SEÑALIZACION VERTICAL PARADA DE BUSES</v>
          </cell>
          <cell r="C2995" t="str">
            <v>u</v>
          </cell>
          <cell r="D2995">
            <v>95.27</v>
          </cell>
        </row>
        <row r="2996">
          <cell r="A2996" t="str">
            <v>099GI</v>
          </cell>
          <cell r="B2996" t="str">
            <v>SEÑALIZACION VERTICAL NO ESTACIONAR</v>
          </cell>
          <cell r="C2996" t="str">
            <v>u</v>
          </cell>
          <cell r="D2996">
            <v>113.03</v>
          </cell>
        </row>
        <row r="2997">
          <cell r="A2997" t="str">
            <v>100GI</v>
          </cell>
          <cell r="B2997" t="str">
            <v>SEÑALIZACION VERTICAL ESTACIONAMIENTO TARIFADO</v>
          </cell>
          <cell r="C2997" t="str">
            <v>u</v>
          </cell>
          <cell r="D2997">
            <v>113.03</v>
          </cell>
        </row>
        <row r="2998">
          <cell r="A2998" t="str">
            <v>101GI</v>
          </cell>
          <cell r="B2998" t="str">
            <v>SEÑALIZACION VERTICAL ESTACIONAMIENTO MOTOS</v>
          </cell>
          <cell r="C2998" t="str">
            <v>u</v>
          </cell>
          <cell r="D2998">
            <v>113.03</v>
          </cell>
        </row>
        <row r="2999">
          <cell r="A2999" t="str">
            <v>102GI</v>
          </cell>
          <cell r="B2999" t="str">
            <v>SEÑALIZACION VERTICAL DISCAPACITADOS</v>
          </cell>
          <cell r="C2999" t="str">
            <v>u</v>
          </cell>
          <cell r="D2999">
            <v>113.03</v>
          </cell>
        </row>
        <row r="3000">
          <cell r="A3000" t="str">
            <v>103GI</v>
          </cell>
          <cell r="B3000" t="str">
            <v>SEÑALIZACION VERTICAL VELOCIDAD MAXIMA 50 Km/h</v>
          </cell>
          <cell r="C3000" t="str">
            <v>u</v>
          </cell>
          <cell r="D3000">
            <v>113.03</v>
          </cell>
        </row>
        <row r="3001">
          <cell r="A3001" t="str">
            <v>136GI</v>
          </cell>
          <cell r="B3001" t="str">
            <v>TACHA AMARILLA UNIDIRECCIONAL</v>
          </cell>
          <cell r="C3001" t="str">
            <v>u</v>
          </cell>
          <cell r="D3001">
            <v>5.89</v>
          </cell>
        </row>
        <row r="3002">
          <cell r="A3002" t="str">
            <v>137GI</v>
          </cell>
          <cell r="B3002" t="str">
            <v>TACHA BLANCA UNIDIRECCIONAL</v>
          </cell>
          <cell r="C3002" t="str">
            <v>u</v>
          </cell>
          <cell r="D3002">
            <v>5.29</v>
          </cell>
        </row>
        <row r="3003">
          <cell r="A3003" t="str">
            <v>138GI</v>
          </cell>
          <cell r="B3003" t="str">
            <v>TACHA AMARILLA BIDIRECCIONAL</v>
          </cell>
          <cell r="C3003" t="str">
            <v>u</v>
          </cell>
          <cell r="D3003">
            <v>6.47</v>
          </cell>
        </row>
        <row r="3004">
          <cell r="A3004" t="str">
            <v>140GI</v>
          </cell>
          <cell r="B3004" t="str">
            <v>FLECHA DE SENTIDO</v>
          </cell>
          <cell r="C3004" t="str">
            <v>u</v>
          </cell>
          <cell r="D3004">
            <v>2.82</v>
          </cell>
        </row>
        <row r="3005">
          <cell r="A3005" t="str">
            <v>141GI</v>
          </cell>
          <cell r="B3005" t="str">
            <v>TANQUES PLASTICOS PARA SEMBRAR ARBOLES</v>
          </cell>
          <cell r="C3005" t="str">
            <v>u</v>
          </cell>
          <cell r="D3005">
            <v>21.8</v>
          </cell>
        </row>
        <row r="3006">
          <cell r="A3006" t="str">
            <v>200GI</v>
          </cell>
          <cell r="B3006" t="str">
            <v>PINTURA DE BORDILLOS a=25-35 cm</v>
          </cell>
          <cell r="C3006" t="str">
            <v>m</v>
          </cell>
          <cell r="D3006">
            <v>1.71</v>
          </cell>
        </row>
        <row r="3007">
          <cell r="A3007" t="str">
            <v>400GI</v>
          </cell>
          <cell r="B3007" t="str">
            <v>DURANTA</v>
          </cell>
          <cell r="C3007" t="str">
            <v>u</v>
          </cell>
          <cell r="D3007">
            <v>0.63</v>
          </cell>
        </row>
        <row r="3008">
          <cell r="A3008" t="str">
            <v>402GI</v>
          </cell>
          <cell r="B3008" t="str">
            <v>CORDELINE ROJO</v>
          </cell>
          <cell r="C3008" t="str">
            <v>u</v>
          </cell>
          <cell r="D3008">
            <v>1.1599999999999999</v>
          </cell>
        </row>
        <row r="3009">
          <cell r="A3009" t="str">
            <v>404GI</v>
          </cell>
          <cell r="B3009" t="str">
            <v>PALMA AZUL</v>
          </cell>
          <cell r="C3009" t="str">
            <v>u</v>
          </cell>
          <cell r="D3009">
            <v>74.69</v>
          </cell>
        </row>
        <row r="3010">
          <cell r="A3010" t="str">
            <v>406GI</v>
          </cell>
          <cell r="B3010" t="str">
            <v>PALMA SICA</v>
          </cell>
          <cell r="C3010" t="str">
            <v>u</v>
          </cell>
          <cell r="D3010">
            <v>32.56</v>
          </cell>
        </row>
        <row r="3011">
          <cell r="A3011" t="str">
            <v>408GI</v>
          </cell>
          <cell r="B3011" t="str">
            <v>AGUA PARA RIEGO</v>
          </cell>
          <cell r="C3011" t="str">
            <v>m3</v>
          </cell>
          <cell r="D3011">
            <v>0.06</v>
          </cell>
        </row>
        <row r="3012">
          <cell r="A3012" t="str">
            <v>410GI</v>
          </cell>
          <cell r="B3012" t="str">
            <v>SEÑALES INFORMATIVAS DE PARED 40x60cm</v>
          </cell>
          <cell r="C3012" t="str">
            <v>u</v>
          </cell>
          <cell r="D3012">
            <v>55.93</v>
          </cell>
        </row>
        <row r="3013">
          <cell r="A3013" t="str">
            <v>411GI</v>
          </cell>
          <cell r="B3013" t="str">
            <v>LIMPIEZA DE BASE DE CELDAS</v>
          </cell>
          <cell r="C3013" t="str">
            <v>m2</v>
          </cell>
          <cell r="D3013">
            <v>0.89</v>
          </cell>
        </row>
        <row r="3014">
          <cell r="A3014" t="str">
            <v>412GI</v>
          </cell>
          <cell r="B3014" t="str">
            <v>REVISION Y REPARACION DE GEOMEMBRANA (BASE)</v>
          </cell>
          <cell r="C3014" t="str">
            <v>m2</v>
          </cell>
          <cell r="D3014">
            <v>0.55000000000000004</v>
          </cell>
        </row>
        <row r="3015">
          <cell r="A3015" t="str">
            <v>413GI</v>
          </cell>
          <cell r="B3015" t="str">
            <v>COLOCACION DE NEUMATICOS SOBRE LA BASE DE LA CELDA</v>
          </cell>
          <cell r="C3015" t="str">
            <v>m2</v>
          </cell>
          <cell r="D3015">
            <v>0.46</v>
          </cell>
        </row>
        <row r="3016">
          <cell r="A3016" t="str">
            <v>115GI</v>
          </cell>
          <cell r="B3016" t="str">
            <v>MARCAS SEPAR.CARRILES(LINEA CONT)A=10cm termoplas.</v>
          </cell>
          <cell r="C3016" t="str">
            <v>m</v>
          </cell>
          <cell r="D3016">
            <v>2.4700000000000002</v>
          </cell>
        </row>
        <row r="3017">
          <cell r="A3017" t="str">
            <v>116GI</v>
          </cell>
          <cell r="B3017" t="str">
            <v>MARCAS SEPAR.CARRILES(LINEA DISCONT)10cm termopla.</v>
          </cell>
          <cell r="C3017" t="str">
            <v>m</v>
          </cell>
          <cell r="D3017">
            <v>2.2599999999999998</v>
          </cell>
        </row>
        <row r="3018">
          <cell r="A3018" t="str">
            <v>117GI</v>
          </cell>
          <cell r="B3018" t="str">
            <v>MARCAS CRUCE PEATONES COLOR BLANCO(termoplastica)</v>
          </cell>
          <cell r="C3018" t="str">
            <v>m2</v>
          </cell>
          <cell r="D3018">
            <v>22.46</v>
          </cell>
        </row>
        <row r="3019">
          <cell r="A3019" t="str">
            <v>118GI</v>
          </cell>
          <cell r="B3019" t="str">
            <v>MARCAS PINTURA PASO CEBRA (termoplastica)</v>
          </cell>
          <cell r="C3019" t="str">
            <v>m2</v>
          </cell>
          <cell r="D3019">
            <v>22.46</v>
          </cell>
        </row>
        <row r="3020">
          <cell r="A3020" t="str">
            <v>119GI</v>
          </cell>
          <cell r="B3020" t="str">
            <v>MARCAS PAVIM.FLECHA GIRO IZQ.DER.(termoplastica)</v>
          </cell>
          <cell r="C3020" t="str">
            <v>m2</v>
          </cell>
          <cell r="D3020">
            <v>23.5</v>
          </cell>
        </row>
        <row r="3021">
          <cell r="A3021" t="str">
            <v>120GI</v>
          </cell>
          <cell r="B3021" t="str">
            <v>MARC.DETENCION TRAFICO CONTINUA A=40cm termoplast.</v>
          </cell>
          <cell r="C3021" t="str">
            <v>m</v>
          </cell>
          <cell r="D3021">
            <v>7.22</v>
          </cell>
        </row>
        <row r="3022">
          <cell r="A3022" t="str">
            <v>121GI</v>
          </cell>
          <cell r="B3022" t="str">
            <v>MARC.PAVIM.FLECHA SIGA RECTO BLANCA(termoplastica)</v>
          </cell>
          <cell r="C3022" t="str">
            <v>m2</v>
          </cell>
          <cell r="D3022">
            <v>22.46</v>
          </cell>
        </row>
        <row r="3023">
          <cell r="A3023" t="str">
            <v>124GI</v>
          </cell>
          <cell r="B3023" t="str">
            <v>FLECHA DE SENTIDO CON UN GIRO (termoplastica)</v>
          </cell>
          <cell r="C3023" t="str">
            <v>u</v>
          </cell>
          <cell r="D3023">
            <v>51.9</v>
          </cell>
        </row>
        <row r="3024">
          <cell r="A3024" t="str">
            <v>124HI</v>
          </cell>
          <cell r="B3024" t="str">
            <v>FLECHA DE GIRO (termoplastica)</v>
          </cell>
          <cell r="C3024" t="str">
            <v>u</v>
          </cell>
          <cell r="D3024">
            <v>23.59</v>
          </cell>
        </row>
        <row r="3025">
          <cell r="A3025" t="str">
            <v>125GI</v>
          </cell>
          <cell r="B3025" t="str">
            <v>FLECHA SENTIDO Y GIRO EN AMBOS LADOS termoplastica</v>
          </cell>
          <cell r="C3025" t="str">
            <v>u</v>
          </cell>
          <cell r="D3025">
            <v>59.38</v>
          </cell>
        </row>
        <row r="3026">
          <cell r="A3026" t="str">
            <v>126GI</v>
          </cell>
          <cell r="B3026" t="str">
            <v>FLECHA GIRO EN AMBOS SENTIDOS(termoplastica)</v>
          </cell>
          <cell r="C3026" t="str">
            <v>u</v>
          </cell>
          <cell r="D3026">
            <v>58.96</v>
          </cell>
        </row>
        <row r="3027">
          <cell r="A3027" t="str">
            <v>130GI</v>
          </cell>
          <cell r="B3027" t="str">
            <v>FLECHA DE SENTIDO RECTO(termoplastica)</v>
          </cell>
          <cell r="C3027" t="str">
            <v>u</v>
          </cell>
          <cell r="D3027">
            <v>23.61</v>
          </cell>
        </row>
        <row r="3028">
          <cell r="A3028" t="str">
            <v>131GI</v>
          </cell>
          <cell r="B3028" t="str">
            <v>ACOPLE REDUCTOR Y QUEMADOR DE CHIMENEAS</v>
          </cell>
          <cell r="C3028" t="str">
            <v>u</v>
          </cell>
          <cell r="D3028">
            <v>60.02</v>
          </cell>
        </row>
        <row r="3029">
          <cell r="A3029" t="str">
            <v>132GI</v>
          </cell>
          <cell r="B3029" t="str">
            <v>MARCAS DE DETENCION DE TRAFICO DISCONTINUA A=40 cm</v>
          </cell>
          <cell r="C3029" t="str">
            <v>m</v>
          </cell>
          <cell r="D3029">
            <v>1.07</v>
          </cell>
        </row>
        <row r="3030">
          <cell r="A3030" t="str">
            <v>133GI</v>
          </cell>
          <cell r="B3030" t="str">
            <v>MARCAS DE DETENCION DE TRAFICO DISCONTINUA A=20 cm</v>
          </cell>
          <cell r="C3030" t="str">
            <v>m</v>
          </cell>
          <cell r="D3030">
            <v>0.98</v>
          </cell>
        </row>
        <row r="3031">
          <cell r="A3031" t="str">
            <v>134GI</v>
          </cell>
          <cell r="B3031" t="str">
            <v>SEÑALES UNA VIA</v>
          </cell>
          <cell r="C3031" t="str">
            <v>u</v>
          </cell>
          <cell r="D3031">
            <v>61.26</v>
          </cell>
        </row>
        <row r="3032">
          <cell r="A3032" t="str">
            <v>103HI</v>
          </cell>
          <cell r="B3032" t="str">
            <v>SEÑALIZACION VERTICAL VELOCIDAD MAXIMA 30 Km/h</v>
          </cell>
          <cell r="C3032" t="str">
            <v>u</v>
          </cell>
          <cell r="D3032">
            <v>113.03</v>
          </cell>
        </row>
        <row r="3033">
          <cell r="A3033" t="str">
            <v>142GI</v>
          </cell>
          <cell r="B3033" t="str">
            <v>SEÑALIZACION RESPETO A LA VIDA BUEN TRATO ANIMALES</v>
          </cell>
          <cell r="C3033" t="str">
            <v>u</v>
          </cell>
          <cell r="D3033">
            <v>89.82</v>
          </cell>
        </row>
        <row r="3034">
          <cell r="A3034" t="str">
            <v>143GI</v>
          </cell>
          <cell r="B3034" t="str">
            <v>SEÑALETICA DE SEGURIDAD Y AMBIENTE 60X60cm</v>
          </cell>
          <cell r="C3034" t="str">
            <v>u</v>
          </cell>
          <cell r="D3034">
            <v>106.52</v>
          </cell>
        </row>
        <row r="3035">
          <cell r="A3035" t="str">
            <v>144GI</v>
          </cell>
          <cell r="B3035" t="str">
            <v>BATERIA SANITARIA PORTATIL (1 UNIDAD)</v>
          </cell>
          <cell r="C3035" t="str">
            <v>u</v>
          </cell>
          <cell r="D3035">
            <v>255.05</v>
          </cell>
        </row>
        <row r="3036">
          <cell r="A3036" t="str">
            <v>002J</v>
          </cell>
          <cell r="B3036" t="str">
            <v>PODA DE ARBOLES GRANDES</v>
          </cell>
          <cell r="C3036" t="str">
            <v>u</v>
          </cell>
          <cell r="D3036">
            <v>14.46</v>
          </cell>
        </row>
        <row r="3037">
          <cell r="A3037" t="str">
            <v>004J</v>
          </cell>
          <cell r="B3037" t="str">
            <v>PODA DE ARBOLES PEQUEÑOS</v>
          </cell>
          <cell r="C3037" t="str">
            <v>u</v>
          </cell>
          <cell r="D3037">
            <v>3.84</v>
          </cell>
        </row>
        <row r="3038">
          <cell r="A3038" t="str">
            <v>006J</v>
          </cell>
          <cell r="B3038" t="str">
            <v>PODA DE ARBUSTOS</v>
          </cell>
          <cell r="C3038" t="str">
            <v>m2</v>
          </cell>
          <cell r="D3038">
            <v>1.02</v>
          </cell>
        </row>
        <row r="3039">
          <cell r="A3039" t="str">
            <v>008J</v>
          </cell>
          <cell r="B3039" t="str">
            <v>PODA DE VEGETACION BAJA</v>
          </cell>
          <cell r="C3039" t="str">
            <v>m2</v>
          </cell>
          <cell r="D3039">
            <v>0.28999999999999998</v>
          </cell>
        </row>
        <row r="3040">
          <cell r="A3040" t="str">
            <v>010J</v>
          </cell>
          <cell r="B3040" t="str">
            <v>PODA ELBAORACION DE FILOS</v>
          </cell>
          <cell r="C3040" t="str">
            <v>m</v>
          </cell>
          <cell r="D3040">
            <v>0.1</v>
          </cell>
        </row>
        <row r="3041">
          <cell r="A3041" t="str">
            <v>012J</v>
          </cell>
          <cell r="B3041" t="str">
            <v>DESMALEZADO MANUAL</v>
          </cell>
          <cell r="C3041" t="str">
            <v>m2</v>
          </cell>
          <cell r="D3041">
            <v>0.09</v>
          </cell>
        </row>
        <row r="3042">
          <cell r="A3042" t="str">
            <v>014J</v>
          </cell>
          <cell r="B3042" t="str">
            <v>LIMPIEZA DE GRAMA</v>
          </cell>
          <cell r="C3042" t="str">
            <v>m2</v>
          </cell>
          <cell r="D3042">
            <v>0.18</v>
          </cell>
        </row>
        <row r="3043">
          <cell r="A3043" t="str">
            <v>016J</v>
          </cell>
          <cell r="B3043" t="str">
            <v>LIMPIEZA DE MANI</v>
          </cell>
          <cell r="C3043" t="str">
            <v>m2</v>
          </cell>
          <cell r="D3043">
            <v>0.18</v>
          </cell>
        </row>
        <row r="3044">
          <cell r="A3044" t="str">
            <v>018J</v>
          </cell>
          <cell r="B3044" t="str">
            <v>LIMPIEZA DE CORONAS-PALMAS</v>
          </cell>
          <cell r="C3044" t="str">
            <v>u</v>
          </cell>
          <cell r="D3044">
            <v>0.95</v>
          </cell>
        </row>
        <row r="3045">
          <cell r="A3045" t="str">
            <v>020J</v>
          </cell>
          <cell r="B3045" t="str">
            <v>CONTROL FITOSANITARIO</v>
          </cell>
          <cell r="C3045" t="str">
            <v>m2</v>
          </cell>
          <cell r="D3045">
            <v>0.11</v>
          </cell>
        </row>
        <row r="3046">
          <cell r="A3046" t="str">
            <v>022J</v>
          </cell>
          <cell r="B3046" t="str">
            <v>EXCAVACION ARBOLES</v>
          </cell>
          <cell r="C3046" t="str">
            <v>u</v>
          </cell>
          <cell r="D3046">
            <v>1.86</v>
          </cell>
        </row>
        <row r="3047">
          <cell r="A3047" t="str">
            <v>024J</v>
          </cell>
          <cell r="B3047" t="str">
            <v>FERTILIZACION FOLIAR</v>
          </cell>
          <cell r="C3047" t="str">
            <v>m2</v>
          </cell>
          <cell r="D3047">
            <v>0.11</v>
          </cell>
        </row>
        <row r="3048">
          <cell r="A3048" t="str">
            <v>026J</v>
          </cell>
          <cell r="B3048" t="str">
            <v>FERTILIZACION EDAFICA</v>
          </cell>
          <cell r="C3048" t="str">
            <v>m2</v>
          </cell>
          <cell r="D3048">
            <v>0.12</v>
          </cell>
        </row>
        <row r="3049">
          <cell r="A3049" t="str">
            <v>028J</v>
          </cell>
          <cell r="B3049" t="str">
            <v>FERTILIZACION ORGANICA</v>
          </cell>
          <cell r="C3049" t="str">
            <v>m2</v>
          </cell>
          <cell r="D3049">
            <v>0.23</v>
          </cell>
        </row>
        <row r="3050">
          <cell r="A3050" t="str">
            <v>030J</v>
          </cell>
          <cell r="B3050" t="str">
            <v>TIERRA PREPARADA</v>
          </cell>
          <cell r="C3050" t="str">
            <v>m3</v>
          </cell>
          <cell r="D3050">
            <v>15.87</v>
          </cell>
        </row>
        <row r="3051">
          <cell r="A3051" t="str">
            <v>032J</v>
          </cell>
          <cell r="B3051" t="str">
            <v>SIEMBRA DE PALMAS-ARBOLES</v>
          </cell>
          <cell r="C3051" t="str">
            <v>u</v>
          </cell>
          <cell r="D3051">
            <v>0.75</v>
          </cell>
        </row>
        <row r="3052">
          <cell r="A3052" t="str">
            <v>034J</v>
          </cell>
          <cell r="B3052" t="str">
            <v>SIEMBRA DE ESPECIES BAJAS</v>
          </cell>
          <cell r="C3052" t="str">
            <v>u</v>
          </cell>
          <cell r="D3052">
            <v>0.37</v>
          </cell>
        </row>
        <row r="3053">
          <cell r="A3053" t="str">
            <v>036J</v>
          </cell>
          <cell r="B3053" t="str">
            <v>REPOSICION DE CUBRE SUELOS</v>
          </cell>
          <cell r="C3053" t="str">
            <v>m2</v>
          </cell>
          <cell r="D3053">
            <v>0.44</v>
          </cell>
        </row>
        <row r="3054">
          <cell r="A3054" t="str">
            <v>038J</v>
          </cell>
          <cell r="B3054" t="str">
            <v>BARRIDO LIMPIEZA  DIA</v>
          </cell>
          <cell r="C3054" t="str">
            <v>u</v>
          </cell>
          <cell r="D3054">
            <v>37.01</v>
          </cell>
        </row>
        <row r="3055">
          <cell r="A3055" t="str">
            <v>040J</v>
          </cell>
          <cell r="B3055" t="str">
            <v>DESALOJO DE MATERIAL CARGADO MANUAL/VOLQUETA</v>
          </cell>
          <cell r="C3055" t="str">
            <v>m3</v>
          </cell>
          <cell r="D3055">
            <v>6.83</v>
          </cell>
        </row>
        <row r="3056">
          <cell r="A3056" t="str">
            <v>042J</v>
          </cell>
          <cell r="B3056" t="str">
            <v>ARCILLA LIMOSA</v>
          </cell>
          <cell r="C3056" t="str">
            <v>m3</v>
          </cell>
          <cell r="D3056">
            <v>15.87</v>
          </cell>
        </row>
        <row r="3057">
          <cell r="A3057" t="str">
            <v>044J</v>
          </cell>
          <cell r="B3057" t="str">
            <v>TIERRA VEGETAL</v>
          </cell>
          <cell r="C3057" t="str">
            <v>m3</v>
          </cell>
          <cell r="D3057">
            <v>25.9</v>
          </cell>
        </row>
        <row r="3058">
          <cell r="A3058" t="str">
            <v>046J</v>
          </cell>
          <cell r="B3058" t="str">
            <v>ARENA</v>
          </cell>
          <cell r="C3058" t="str">
            <v>m3</v>
          </cell>
          <cell r="D3058">
            <v>20.96</v>
          </cell>
        </row>
        <row r="3059">
          <cell r="A3059" t="str">
            <v>048J</v>
          </cell>
          <cell r="B3059" t="str">
            <v>AGUA PARA RIEGO DE JARDINERAS, PALMAS Y ARBOLES</v>
          </cell>
          <cell r="C3059" t="str">
            <v>m2</v>
          </cell>
          <cell r="D3059">
            <v>0.04</v>
          </cell>
        </row>
        <row r="3060">
          <cell r="A3060" t="str">
            <v>050J</v>
          </cell>
          <cell r="B3060" t="str">
            <v>TUTORES PARA ESPECIES ARBOREAS</v>
          </cell>
          <cell r="C3060" t="str">
            <v>m</v>
          </cell>
          <cell r="D3060">
            <v>0.13</v>
          </cell>
        </row>
        <row r="3061">
          <cell r="A3061" t="str">
            <v>052J</v>
          </cell>
          <cell r="B3061" t="str">
            <v>CORTE DE CESPED MANI</v>
          </cell>
          <cell r="C3061" t="str">
            <v>m2</v>
          </cell>
          <cell r="D3061">
            <v>0.14000000000000001</v>
          </cell>
        </row>
        <row r="3062">
          <cell r="A3062" t="str">
            <v>054J</v>
          </cell>
          <cell r="B3062" t="str">
            <v>CORTE DE CESPED GRAMA (PODADORA)</v>
          </cell>
          <cell r="C3062" t="str">
            <v>m2</v>
          </cell>
          <cell r="D3062">
            <v>0.17</v>
          </cell>
        </row>
        <row r="3063">
          <cell r="A3063" t="str">
            <v>056J</v>
          </cell>
          <cell r="B3063" t="str">
            <v>CONTROL DE MALEZAS (HERBICIDA)</v>
          </cell>
          <cell r="C3063" t="str">
            <v>m2</v>
          </cell>
          <cell r="D3063">
            <v>0.13</v>
          </cell>
        </row>
        <row r="3064">
          <cell r="A3064" t="str">
            <v>058J</v>
          </cell>
          <cell r="B3064" t="str">
            <v>PLANTA AMANCAY</v>
          </cell>
          <cell r="C3064" t="str">
            <v>u</v>
          </cell>
          <cell r="D3064">
            <v>1.58</v>
          </cell>
        </row>
        <row r="3065">
          <cell r="A3065" t="str">
            <v>060J</v>
          </cell>
          <cell r="B3065" t="str">
            <v>PODA DE CESPED (FILIPINO-SAN AGUSTIN-CHINO)</v>
          </cell>
          <cell r="C3065" t="str">
            <v>m2</v>
          </cell>
          <cell r="D3065">
            <v>0.14000000000000001</v>
          </cell>
        </row>
        <row r="3066">
          <cell r="A3066" t="str">
            <v>062J</v>
          </cell>
          <cell r="B3066" t="str">
            <v>PALMA AZUL H=1.5-2 m (BISMARKIA NOBILIS)</v>
          </cell>
          <cell r="C3066" t="str">
            <v>u</v>
          </cell>
          <cell r="D3066">
            <v>72.69</v>
          </cell>
        </row>
        <row r="3067">
          <cell r="A3067" t="str">
            <v>064J</v>
          </cell>
          <cell r="B3067" t="str">
            <v>COLA DE PEZ H=2-2.5 m (CARYOTA MITIS)</v>
          </cell>
          <cell r="C3067" t="str">
            <v>u</v>
          </cell>
          <cell r="D3067">
            <v>15.06</v>
          </cell>
        </row>
        <row r="3068">
          <cell r="A3068" t="str">
            <v>066J</v>
          </cell>
          <cell r="B3068" t="str">
            <v>PALMA WASHINGTONG H=3.00 m (CRISALIDOCARPUS LUTEN)</v>
          </cell>
          <cell r="C3068" t="str">
            <v>u</v>
          </cell>
          <cell r="D3068">
            <v>20.77</v>
          </cell>
        </row>
        <row r="3069">
          <cell r="A3069" t="str">
            <v>068J</v>
          </cell>
          <cell r="B3069" t="str">
            <v>PALA SICA H-=1.00 m (CYCCA REBOLUTA)</v>
          </cell>
          <cell r="C3069" t="str">
            <v>u</v>
          </cell>
          <cell r="D3069">
            <v>28.56</v>
          </cell>
        </row>
        <row r="3070">
          <cell r="A3070" t="str">
            <v>070J</v>
          </cell>
          <cell r="B3070" t="str">
            <v>FENIX SIMPLE H=1.50 m (PHOENIX ROBELLINI)</v>
          </cell>
          <cell r="C3070" t="str">
            <v>u</v>
          </cell>
          <cell r="D3070">
            <v>12.98</v>
          </cell>
        </row>
        <row r="3071">
          <cell r="A3071" t="str">
            <v>072J</v>
          </cell>
          <cell r="B3071" t="str">
            <v>FENIX DOBLE H=1.50 m (PHOENIX ROBELLINI)</v>
          </cell>
          <cell r="C3071" t="str">
            <v>u</v>
          </cell>
          <cell r="D3071">
            <v>22.33</v>
          </cell>
        </row>
        <row r="3072">
          <cell r="A3072" t="str">
            <v>074J</v>
          </cell>
          <cell r="B3072" t="str">
            <v>PALMA ABANICO H=1.5-2.0 m (PRITCHARDIA PACIFICA)</v>
          </cell>
          <cell r="C3072" t="str">
            <v>u</v>
          </cell>
          <cell r="D3072">
            <v>16.87</v>
          </cell>
        </row>
        <row r="3073">
          <cell r="A3073" t="str">
            <v>076J</v>
          </cell>
          <cell r="B3073" t="str">
            <v>PALMA VIAJERA H=2.5-3.0 m (RAVENALA MADAGASCARIENS</v>
          </cell>
          <cell r="C3073" t="str">
            <v>u</v>
          </cell>
          <cell r="D3073">
            <v>12.98</v>
          </cell>
        </row>
        <row r="3074">
          <cell r="A3074" t="str">
            <v>078J</v>
          </cell>
          <cell r="B3074" t="str">
            <v>COCOPLUMOSA H=3-3.5 m (SYAGRUS ROMANZOFFIANA)</v>
          </cell>
          <cell r="C3074" t="str">
            <v>u</v>
          </cell>
          <cell r="D3074">
            <v>27.26</v>
          </cell>
        </row>
        <row r="3075">
          <cell r="A3075" t="str">
            <v>080J</v>
          </cell>
          <cell r="B3075" t="str">
            <v>BOTELLA ENANA H=2-2.5 m (VETCHIA MERRILLI)</v>
          </cell>
          <cell r="C3075" t="str">
            <v>u</v>
          </cell>
          <cell r="D3075">
            <v>18.170000000000002</v>
          </cell>
        </row>
        <row r="3076">
          <cell r="A3076" t="str">
            <v>082J</v>
          </cell>
          <cell r="B3076" t="str">
            <v>BOTELLA ENANA DOBLE H=2-2.5 m (VETCHIA MERRILLI)</v>
          </cell>
          <cell r="C3076" t="str">
            <v>u</v>
          </cell>
          <cell r="D3076">
            <v>32.450000000000003</v>
          </cell>
        </row>
        <row r="3077">
          <cell r="A3077" t="str">
            <v>084J</v>
          </cell>
          <cell r="B3077" t="str">
            <v>BOTELLA GIGANTE H=2-2.5 m (HYOPHORBE LAGENICAULIS)</v>
          </cell>
          <cell r="C3077" t="str">
            <v>u</v>
          </cell>
          <cell r="D3077">
            <v>19.47</v>
          </cell>
        </row>
        <row r="3078">
          <cell r="A3078" t="str">
            <v>086J</v>
          </cell>
          <cell r="B3078" t="str">
            <v>PALMA ROJA H=2-2.5 m (CRYTOSTACHYS RENDA)</v>
          </cell>
          <cell r="C3078" t="str">
            <v>u</v>
          </cell>
          <cell r="D3078">
            <v>85.67</v>
          </cell>
        </row>
        <row r="3079">
          <cell r="A3079" t="str">
            <v>088J</v>
          </cell>
          <cell r="B3079" t="str">
            <v>PALMA PONY H=1.5 m (BEUCARNEA PONY)</v>
          </cell>
          <cell r="C3079" t="str">
            <v>u</v>
          </cell>
          <cell r="D3079">
            <v>57.11</v>
          </cell>
        </row>
        <row r="3080">
          <cell r="A3080" t="str">
            <v>090J</v>
          </cell>
          <cell r="B3080" t="str">
            <v>ACACIO AMARILLO H=2.5-3 m (CASSIA SIAMEA)</v>
          </cell>
          <cell r="C3080" t="str">
            <v>u</v>
          </cell>
          <cell r="D3080">
            <v>11.94</v>
          </cell>
        </row>
        <row r="3081">
          <cell r="A3081" t="str">
            <v>092J</v>
          </cell>
          <cell r="B3081" t="str">
            <v>EUCALIPTO TROPICAL H=2.5-3 m (EUCALIPTUS SP)</v>
          </cell>
          <cell r="C3081" t="str">
            <v>u</v>
          </cell>
          <cell r="D3081">
            <v>8.65</v>
          </cell>
        </row>
        <row r="3082">
          <cell r="A3082" t="str">
            <v>094J</v>
          </cell>
          <cell r="B3082" t="str">
            <v>FICUS H=2 m (FICUS BENJAMINA)</v>
          </cell>
          <cell r="C3082" t="str">
            <v>u</v>
          </cell>
          <cell r="D3082">
            <v>3.63</v>
          </cell>
        </row>
        <row r="3083">
          <cell r="A3083" t="str">
            <v>096J</v>
          </cell>
          <cell r="B3083" t="str">
            <v>GUAYACAN BLANCO H=2.5-3 m (GUAIACUM OFFICINALE)</v>
          </cell>
          <cell r="C3083" t="str">
            <v>u</v>
          </cell>
          <cell r="D3083">
            <v>9.69</v>
          </cell>
        </row>
        <row r="3084">
          <cell r="A3084" t="str">
            <v>098J</v>
          </cell>
          <cell r="B3084" t="str">
            <v>MUSAENDA H=2 m (MUSAENDA SP)</v>
          </cell>
          <cell r="C3084" t="str">
            <v>u</v>
          </cell>
          <cell r="D3084">
            <v>8.31</v>
          </cell>
        </row>
        <row r="3085">
          <cell r="A3085" t="str">
            <v>100J</v>
          </cell>
          <cell r="B3085" t="str">
            <v>TULIPAN AFRICANO H=2-2.5 m (SPATHODEA CAMPANULATA)</v>
          </cell>
          <cell r="C3085" t="str">
            <v>u</v>
          </cell>
          <cell r="D3085">
            <v>12.72</v>
          </cell>
        </row>
        <row r="3086">
          <cell r="A3086" t="str">
            <v>102J</v>
          </cell>
          <cell r="B3086" t="str">
            <v>POMA ROJA H=2.5-3 m (SYZYGIUM MALACCENSE)</v>
          </cell>
          <cell r="C3086" t="str">
            <v>u</v>
          </cell>
          <cell r="D3086">
            <v>6.23</v>
          </cell>
        </row>
        <row r="3087">
          <cell r="A3087" t="str">
            <v>104J</v>
          </cell>
          <cell r="B3087" t="str">
            <v>ALMENDRA H=2.5-3 m (TERMINALIA CATAPPA)</v>
          </cell>
          <cell r="C3087" t="str">
            <v>u</v>
          </cell>
          <cell r="D3087">
            <v>7.27</v>
          </cell>
        </row>
        <row r="3088">
          <cell r="A3088" t="str">
            <v>106J</v>
          </cell>
          <cell r="B3088" t="str">
            <v>CEPILLO ARBOL H=1.50 m (CALLISTEMON CITRINUS)</v>
          </cell>
          <cell r="C3088" t="str">
            <v>u</v>
          </cell>
          <cell r="D3088">
            <v>10.9</v>
          </cell>
        </row>
        <row r="3089">
          <cell r="A3089" t="str">
            <v>108J</v>
          </cell>
          <cell r="B3089" t="str">
            <v>ALPINEA H=0.30 m</v>
          </cell>
          <cell r="C3089" t="str">
            <v>u</v>
          </cell>
          <cell r="D3089">
            <v>1.43</v>
          </cell>
        </row>
        <row r="3090">
          <cell r="A3090" t="str">
            <v>110J</v>
          </cell>
          <cell r="B3090" t="str">
            <v>FUCSIA H=0.40 m</v>
          </cell>
          <cell r="C3090" t="str">
            <v>u</v>
          </cell>
          <cell r="D3090">
            <v>0.87</v>
          </cell>
        </row>
        <row r="3091">
          <cell r="A3091" t="str">
            <v>112J</v>
          </cell>
          <cell r="B3091" t="str">
            <v>RABO DE MONO H=0.45 m</v>
          </cell>
          <cell r="C3091" t="str">
            <v>u</v>
          </cell>
          <cell r="D3091">
            <v>1.95</v>
          </cell>
        </row>
        <row r="3092">
          <cell r="A3092" t="str">
            <v>114J</v>
          </cell>
          <cell r="B3092" t="str">
            <v>ANTURIO H=0.45 m</v>
          </cell>
          <cell r="C3092" t="str">
            <v>u</v>
          </cell>
          <cell r="D3092">
            <v>4.28</v>
          </cell>
        </row>
        <row r="3093">
          <cell r="A3093" t="str">
            <v>116J</v>
          </cell>
          <cell r="B3093" t="str">
            <v>BEGONIAS H=0.45 m</v>
          </cell>
          <cell r="C3093" t="str">
            <v>u</v>
          </cell>
          <cell r="D3093">
            <v>2.21</v>
          </cell>
        </row>
        <row r="3094">
          <cell r="A3094" t="str">
            <v>118J</v>
          </cell>
          <cell r="B3094" t="str">
            <v>CALADIUM ROSA H=0.35 m</v>
          </cell>
          <cell r="C3094" t="str">
            <v>u</v>
          </cell>
          <cell r="D3094">
            <v>1.51</v>
          </cell>
        </row>
        <row r="3095">
          <cell r="A3095" t="str">
            <v>120J</v>
          </cell>
          <cell r="B3095" t="str">
            <v>CALADIUM BLANCO H=0.35 m</v>
          </cell>
          <cell r="C3095" t="str">
            <v>u</v>
          </cell>
          <cell r="D3095">
            <v>1.43</v>
          </cell>
        </row>
        <row r="3096">
          <cell r="A3096" t="str">
            <v>122J</v>
          </cell>
          <cell r="B3096" t="str">
            <v>PLATANILLOS H=0.65 m</v>
          </cell>
          <cell r="C3096" t="str">
            <v>u</v>
          </cell>
          <cell r="D3096">
            <v>2.34</v>
          </cell>
        </row>
        <row r="3097">
          <cell r="A3097" t="str">
            <v>124J</v>
          </cell>
          <cell r="B3097" t="str">
            <v>CINTA BLANCA H=0.20 m</v>
          </cell>
          <cell r="C3097" t="str">
            <v>u</v>
          </cell>
          <cell r="D3097">
            <v>1.26</v>
          </cell>
        </row>
        <row r="3098">
          <cell r="A3098" t="str">
            <v>126J</v>
          </cell>
          <cell r="B3098" t="str">
            <v>PLUMERO LLAMARADA H=0.60 m</v>
          </cell>
          <cell r="C3098" t="str">
            <v>u</v>
          </cell>
          <cell r="D3098">
            <v>1.3</v>
          </cell>
        </row>
        <row r="3099">
          <cell r="A3099" t="str">
            <v>128J</v>
          </cell>
          <cell r="B3099" t="str">
            <v>COLEUS BICOLOR H=0.35 m</v>
          </cell>
          <cell r="C3099" t="str">
            <v>u</v>
          </cell>
          <cell r="D3099">
            <v>1.04</v>
          </cell>
        </row>
        <row r="3100">
          <cell r="A3100" t="str">
            <v>130J</v>
          </cell>
          <cell r="B3100" t="str">
            <v>CROTO H=0.40 m</v>
          </cell>
          <cell r="C3100" t="str">
            <v>u</v>
          </cell>
          <cell r="D3100">
            <v>4.13</v>
          </cell>
        </row>
        <row r="3101">
          <cell r="A3101" t="str">
            <v>132J</v>
          </cell>
          <cell r="B3101" t="str">
            <v>DURANTA LIMON H=0.20 m</v>
          </cell>
          <cell r="C3101" t="str">
            <v>u</v>
          </cell>
          <cell r="D3101">
            <v>0.56999999999999995</v>
          </cell>
        </row>
        <row r="3102">
          <cell r="A3102" t="str">
            <v>134J</v>
          </cell>
          <cell r="B3102" t="str">
            <v>DURANTA COMPACTA H=0.35 m</v>
          </cell>
          <cell r="C3102" t="str">
            <v>u</v>
          </cell>
          <cell r="D3102">
            <v>1.73</v>
          </cell>
        </row>
        <row r="3103">
          <cell r="A3103" t="str">
            <v>136J</v>
          </cell>
          <cell r="B3103" t="str">
            <v>FLOR DE NAVIDAD H=0.40 m</v>
          </cell>
          <cell r="C3103" t="str">
            <v>u</v>
          </cell>
          <cell r="D3103">
            <v>4.54</v>
          </cell>
        </row>
        <row r="3104">
          <cell r="A3104" t="str">
            <v>138J</v>
          </cell>
          <cell r="B3104" t="str">
            <v>HELICONIA CHOCONIANA H=0.40 m</v>
          </cell>
          <cell r="C3104" t="str">
            <v>u</v>
          </cell>
          <cell r="D3104">
            <v>1.38</v>
          </cell>
        </row>
        <row r="3105">
          <cell r="A3105" t="str">
            <v>140J</v>
          </cell>
          <cell r="B3105" t="str">
            <v>AMANCAY H=0.40 m</v>
          </cell>
          <cell r="C3105" t="str">
            <v>u</v>
          </cell>
          <cell r="D3105">
            <v>1.3</v>
          </cell>
        </row>
        <row r="3106">
          <cell r="A3106" t="str">
            <v>142J</v>
          </cell>
          <cell r="B3106" t="str">
            <v>PEREGRINA AMAPOLA H=1.20 m</v>
          </cell>
          <cell r="C3106" t="str">
            <v>u</v>
          </cell>
          <cell r="D3106">
            <v>2.86</v>
          </cell>
        </row>
        <row r="3107">
          <cell r="A3107" t="str">
            <v>144J</v>
          </cell>
          <cell r="B3107" t="str">
            <v>IXORAS H=0.45 m</v>
          </cell>
          <cell r="C3107" t="str">
            <v>u</v>
          </cell>
          <cell r="D3107">
            <v>1.3</v>
          </cell>
        </row>
        <row r="3108">
          <cell r="A3108" t="str">
            <v>146J</v>
          </cell>
          <cell r="B3108" t="str">
            <v>JAZMINA DE ARABIA H=0.45 m</v>
          </cell>
          <cell r="C3108" t="str">
            <v>u</v>
          </cell>
          <cell r="D3108">
            <v>2.73</v>
          </cell>
        </row>
        <row r="3109">
          <cell r="A3109" t="str">
            <v>148J</v>
          </cell>
          <cell r="B3109" t="str">
            <v>LIRIOPE BLANCO H=0.25 m</v>
          </cell>
          <cell r="C3109" t="str">
            <v>u</v>
          </cell>
          <cell r="D3109">
            <v>1.56</v>
          </cell>
        </row>
        <row r="3110">
          <cell r="A3110" t="str">
            <v>150J</v>
          </cell>
          <cell r="B3110" t="str">
            <v>LAUREL ORNAMENTAL H=0.70 m</v>
          </cell>
          <cell r="C3110" t="str">
            <v>u</v>
          </cell>
          <cell r="D3110">
            <v>2.6</v>
          </cell>
        </row>
        <row r="3111">
          <cell r="A3111" t="str">
            <v>152J</v>
          </cell>
          <cell r="B3111" t="str">
            <v>PINO ENAMO LIMON H=0.70 m</v>
          </cell>
          <cell r="C3111" t="str">
            <v>u</v>
          </cell>
          <cell r="D3111">
            <v>4.28</v>
          </cell>
        </row>
        <row r="3112">
          <cell r="A3112" t="str">
            <v>154J</v>
          </cell>
          <cell r="B3112" t="str">
            <v>FILODENDRO LIMON H=0.35 m</v>
          </cell>
          <cell r="C3112" t="str">
            <v>u</v>
          </cell>
          <cell r="D3112">
            <v>1.19</v>
          </cell>
        </row>
        <row r="3113">
          <cell r="A3113" t="str">
            <v>156J</v>
          </cell>
          <cell r="B3113" t="str">
            <v>BAMBU ORNAMENTAL H=1.00 m</v>
          </cell>
          <cell r="C3113" t="str">
            <v>u</v>
          </cell>
          <cell r="D3113">
            <v>3.37</v>
          </cell>
        </row>
        <row r="3114">
          <cell r="A3114" t="str">
            <v>158J</v>
          </cell>
          <cell r="B3114" t="str">
            <v>ARALIA H=0.30 m</v>
          </cell>
          <cell r="C3114" t="str">
            <v>u</v>
          </cell>
          <cell r="D3114">
            <v>1.82</v>
          </cell>
        </row>
        <row r="3115">
          <cell r="A3115" t="str">
            <v>160J</v>
          </cell>
          <cell r="B3115" t="str">
            <v>FLOR DEL DIA H=0.30 m</v>
          </cell>
          <cell r="C3115" t="str">
            <v>u</v>
          </cell>
          <cell r="D3115">
            <v>0.73</v>
          </cell>
        </row>
        <row r="3116">
          <cell r="A3116" t="str">
            <v>162J</v>
          </cell>
          <cell r="B3116" t="str">
            <v>PLUMBAGO H=0.45 m</v>
          </cell>
          <cell r="C3116" t="str">
            <v>u</v>
          </cell>
          <cell r="D3116">
            <v>1.24</v>
          </cell>
        </row>
        <row r="3117">
          <cell r="A3117" t="str">
            <v>164J</v>
          </cell>
          <cell r="B3117" t="str">
            <v>CHEFERA BICOLOR H=0.30 m</v>
          </cell>
          <cell r="C3117" t="str">
            <v>u</v>
          </cell>
          <cell r="D3117">
            <v>1.69</v>
          </cell>
        </row>
        <row r="3118">
          <cell r="A3118" t="str">
            <v>166J</v>
          </cell>
          <cell r="B3118" t="str">
            <v>AVE DE PARAISO H=0.45 m</v>
          </cell>
          <cell r="C3118" t="str">
            <v>u</v>
          </cell>
          <cell r="D3118">
            <v>9.73</v>
          </cell>
        </row>
        <row r="3119">
          <cell r="A3119" t="str">
            <v>168J</v>
          </cell>
          <cell r="B3119" t="str">
            <v>PENCO BICOLOR H=0.30 m</v>
          </cell>
          <cell r="C3119" t="str">
            <v>u</v>
          </cell>
          <cell r="D3119">
            <v>0.89</v>
          </cell>
        </row>
        <row r="3120">
          <cell r="A3120" t="str">
            <v>170J</v>
          </cell>
          <cell r="B3120" t="str">
            <v>COSTILLA DE ADA ESQUELETO H=1.00 m</v>
          </cell>
          <cell r="C3120" t="str">
            <v>u</v>
          </cell>
          <cell r="D3120">
            <v>3.76</v>
          </cell>
        </row>
        <row r="3121">
          <cell r="A3121" t="str">
            <v>172J</v>
          </cell>
          <cell r="B3121" t="str">
            <v>TIMOLINA H=0.40 m</v>
          </cell>
          <cell r="C3121" t="str">
            <v>u</v>
          </cell>
          <cell r="D3121">
            <v>0.64</v>
          </cell>
        </row>
        <row r="3122">
          <cell r="A3122" t="str">
            <v>174J</v>
          </cell>
          <cell r="B3122" t="str">
            <v>HELECHO BLANCO H=0.40 m</v>
          </cell>
          <cell r="C3122" t="str">
            <v>u</v>
          </cell>
          <cell r="D3122">
            <v>1.7</v>
          </cell>
        </row>
        <row r="3123">
          <cell r="A3123" t="str">
            <v>176J</v>
          </cell>
          <cell r="B3123" t="str">
            <v>CAMARON OLOMBIANO H=0.40 m</v>
          </cell>
          <cell r="C3123" t="str">
            <v>u</v>
          </cell>
          <cell r="D3123">
            <v>2.86</v>
          </cell>
        </row>
        <row r="3124">
          <cell r="A3124" t="str">
            <v>178J</v>
          </cell>
          <cell r="B3124" t="str">
            <v>GUARDAPARQUES O PATITA DE PALOMA H=0.15 m</v>
          </cell>
          <cell r="C3124" t="str">
            <v>u</v>
          </cell>
          <cell r="D3124">
            <v>0.47</v>
          </cell>
        </row>
        <row r="3125">
          <cell r="A3125" t="str">
            <v>180J</v>
          </cell>
          <cell r="B3125" t="str">
            <v>CESPED CHINO H=0.05 m (SIN M/O)</v>
          </cell>
          <cell r="C3125" t="str">
            <v>m2</v>
          </cell>
          <cell r="D3125">
            <v>3.16</v>
          </cell>
        </row>
        <row r="3126">
          <cell r="A3126" t="str">
            <v>182J</v>
          </cell>
          <cell r="B3126" t="str">
            <v>CESPED FILIPINO (SIN M/O)</v>
          </cell>
          <cell r="C3126" t="str">
            <v>m2</v>
          </cell>
          <cell r="D3126">
            <v>3.4</v>
          </cell>
        </row>
        <row r="3127">
          <cell r="A3127" t="str">
            <v>184J</v>
          </cell>
          <cell r="B3127" t="str">
            <v>CESPED SAN AGUSTIN (SIN M/O)</v>
          </cell>
          <cell r="C3127" t="str">
            <v>m2</v>
          </cell>
          <cell r="D3127">
            <v>2.6</v>
          </cell>
        </row>
        <row r="3128">
          <cell r="A3128" t="str">
            <v>186J</v>
          </cell>
          <cell r="B3128" t="str">
            <v>CESPED MANI FORRAGERO (SIN M/O)</v>
          </cell>
          <cell r="C3128" t="str">
            <v>m2</v>
          </cell>
          <cell r="D3128">
            <v>2.4500000000000002</v>
          </cell>
        </row>
        <row r="3129">
          <cell r="A3129" t="str">
            <v>188J</v>
          </cell>
          <cell r="B3129" t="str">
            <v>TUTORES PARA ESPECIES ARBOREAS H=1.5-2 m</v>
          </cell>
          <cell r="C3129" t="str">
            <v>m</v>
          </cell>
          <cell r="D3129">
            <v>2.81</v>
          </cell>
        </row>
        <row r="3130">
          <cell r="A3130" t="str">
            <v>189J</v>
          </cell>
          <cell r="B3130" t="str">
            <v>LENGUA DE SUEGRA</v>
          </cell>
          <cell r="C3130" t="str">
            <v>u</v>
          </cell>
          <cell r="D3130">
            <v>3.54</v>
          </cell>
        </row>
        <row r="3131">
          <cell r="A3131" t="str">
            <v>190J</v>
          </cell>
          <cell r="B3131" t="str">
            <v>VERANERA</v>
          </cell>
          <cell r="C3131" t="str">
            <v>u</v>
          </cell>
          <cell r="D3131">
            <v>4.72</v>
          </cell>
        </row>
        <row r="3132">
          <cell r="A3132" t="str">
            <v>915FJ</v>
          </cell>
          <cell r="B3132" t="str">
            <v>JARDIN VERTICAL INC. SOPORTE+VEGETACION</v>
          </cell>
          <cell r="C3132" t="str">
            <v>m2</v>
          </cell>
          <cell r="D3132">
            <v>266.69</v>
          </cell>
        </row>
      </sheetData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NTIDAD MATERIALES PLANOS"/>
      <sheetName val="DATOS"/>
      <sheetName val="PRECIOS"/>
      <sheetName val="DESCRIPCIÓN"/>
      <sheetName val="OBRAS PRELIMINARES"/>
      <sheetName val="MURO TERRAMESH"/>
      <sheetName val="INFRAESTRUCTURA"/>
      <sheetName val="SUPERESTRUCTURA"/>
      <sheetName val="OBRAS FINALES"/>
    </sheetNames>
    <sheetDataSet>
      <sheetData sheetId="0"/>
      <sheetData sheetId="1">
        <row r="2">
          <cell r="B2" t="str">
            <v>CUENCA JARAMILLO LUIS ANGEL</v>
          </cell>
        </row>
        <row r="3">
          <cell r="B3" t="str">
            <v>VARGAS PAZ JUAN CARLOS</v>
          </cell>
        </row>
        <row r="4">
          <cell r="B4" t="str">
            <v>PUENTE SOBRE EL RÍO LA ROCA</v>
          </cell>
        </row>
        <row r="6">
          <cell r="B6" t="str">
            <v>SAN MIGUEL DE LOS BANCOS, RECINTO SAN BERNABÉ</v>
          </cell>
        </row>
      </sheetData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LA1"/>
      <sheetName val="REAJUSTE1"/>
      <sheetName val="PLAREAJ1"/>
      <sheetName val="ORTRABAJO "/>
      <sheetName val="ORCAMBIO "/>
      <sheetName val="infiscal1"/>
      <sheetName val="ORTRABAJO_"/>
      <sheetName val="ORCAMBIO_"/>
      <sheetName val="ORTRABAJO_1"/>
      <sheetName val="ORCAMBIO_1"/>
      <sheetName val="pol.def.(curvas)"/>
      <sheetName val="Exc. a máquina"/>
    </sheetNames>
    <sheetDataSet>
      <sheetData sheetId="0" refreshError="1">
        <row r="8">
          <cell r="L8">
            <v>112076.4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tables/table1.xml><?xml version="1.0" encoding="utf-8"?>
<table xmlns="http://schemas.openxmlformats.org/spreadsheetml/2006/main" id="5" name="Tabla5" displayName="Tabla5" ref="B7:M32" totalsRowShown="0" headerRowDxfId="11" dataDxfId="10" tableBorderDxfId="9" headerRowCellStyle="Moneda [0]">
  <autoFilter ref="B7:M32"/>
  <tableColumns count="12">
    <tableColumn id="1" name="CÓDIGO" dataDxfId="8"/>
    <tableColumn id="2" name="D E S C R I P C I Ó N" dataDxfId="7">
      <calculatedColumnFormula>+IF($B8=0,"",VLOOKUP($B8,#REF!,3,0))</calculatedColumnFormula>
    </tableColumn>
    <tableColumn id="3" name="U" dataDxfId="6"/>
    <tableColumn id="4" name="CANTIDAD" dataDxfId="5">
      <calculatedColumnFormula>+#REF!</calculatedColumnFormula>
    </tableColumn>
    <tableColumn id="5" name="P.U." dataDxfId="4" dataCellStyle="Moneda [0]">
      <calculatedColumnFormula>+IF($B8=0,"",VLOOKUP($B8,#REF!,6,0))</calculatedColumnFormula>
    </tableColumn>
    <tableColumn id="6" name="P. TOTAL" dataDxfId="3" dataCellStyle="Moneda [0]">
      <calculatedColumnFormula>+Tabla5[[#This Row],[CANTIDAD]]*Tabla5[[#This Row],[P.U.]]</calculatedColumnFormula>
    </tableColumn>
    <tableColumn id="9" name="MES 1"/>
    <tableColumn id="7" name="MES 2"/>
    <tableColumn id="10" name="MES 3"/>
    <tableColumn id="15" name="MES 1." dataDxfId="2"/>
    <tableColumn id="13" name="MES 2." dataDxfId="1" dataCellStyle="Moneda [0]">
      <calculatedColumnFormula>+#REF!*$G8</calculatedColumnFormula>
    </tableColumn>
    <tableColumn id="12" name="MES 3." dataDxfId="0" dataCellStyle="Moneda [0]">
      <calculatedColumnFormula>+#REF!*$G8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AKU40"/>
  <sheetViews>
    <sheetView showGridLines="0" tabSelected="1" view="pageBreakPreview" zoomScale="85" zoomScaleNormal="57" zoomScaleSheetLayoutView="85" workbookViewId="0">
      <selection activeCell="H36" sqref="H36"/>
    </sheetView>
  </sheetViews>
  <sheetFormatPr baseColWidth="10" defaultColWidth="9.140625" defaultRowHeight="14.1" customHeight="1" x14ac:dyDescent="0.25"/>
  <cols>
    <col min="1" max="1" width="9.140625" style="28"/>
    <col min="2" max="2" width="14.85546875" style="30" customWidth="1"/>
    <col min="3" max="3" width="66.5703125" style="40" customWidth="1"/>
    <col min="4" max="4" width="7.5703125" style="30" customWidth="1"/>
    <col min="5" max="5" width="14.42578125" style="31" customWidth="1"/>
    <col min="6" max="6" width="10.140625" style="32" customWidth="1"/>
    <col min="7" max="10" width="15.7109375" style="33" customWidth="1"/>
    <col min="11" max="13" width="16.28515625" style="34" customWidth="1"/>
    <col min="14" max="14" width="11.42578125" style="34" customWidth="1"/>
    <col min="15" max="983" width="9.140625" style="36"/>
    <col min="984" max="16384" width="9.140625" style="35"/>
  </cols>
  <sheetData>
    <row r="1" spans="1:982" ht="14.1" customHeight="1" x14ac:dyDescent="0.25">
      <c r="B1" s="29"/>
      <c r="C1" s="29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HC1" s="35"/>
      <c r="HD1" s="35"/>
      <c r="HE1" s="35"/>
      <c r="HF1" s="35"/>
      <c r="HG1" s="35"/>
      <c r="HH1" s="35"/>
      <c r="HI1" s="35"/>
      <c r="HJ1" s="35"/>
      <c r="HK1" s="35"/>
      <c r="HL1" s="35"/>
      <c r="HM1" s="35"/>
      <c r="HN1" s="35"/>
      <c r="HO1" s="35"/>
      <c r="HP1" s="35"/>
      <c r="HQ1" s="35"/>
      <c r="HR1" s="35"/>
      <c r="HS1" s="35"/>
      <c r="HT1" s="35"/>
      <c r="HU1" s="35"/>
      <c r="HV1" s="35"/>
      <c r="HW1" s="35"/>
      <c r="HX1" s="35"/>
      <c r="HY1" s="35"/>
      <c r="HZ1" s="35"/>
      <c r="IA1" s="35"/>
      <c r="IB1" s="35"/>
      <c r="IC1" s="35"/>
      <c r="ID1" s="35"/>
      <c r="IE1" s="35"/>
      <c r="IF1" s="35"/>
      <c r="IG1" s="35"/>
      <c r="IH1" s="35"/>
      <c r="II1" s="35"/>
      <c r="IJ1" s="35"/>
      <c r="IK1" s="35"/>
      <c r="IL1" s="35"/>
      <c r="IM1" s="35"/>
      <c r="IN1" s="35"/>
      <c r="IO1" s="35"/>
      <c r="IP1" s="35"/>
      <c r="IQ1" s="35"/>
      <c r="IR1" s="35"/>
      <c r="IS1" s="35"/>
      <c r="IT1" s="35"/>
      <c r="IU1" s="35"/>
      <c r="IV1" s="35"/>
      <c r="IW1" s="35"/>
      <c r="IX1" s="35"/>
      <c r="IY1" s="35"/>
      <c r="IZ1" s="35"/>
      <c r="JA1" s="35"/>
      <c r="JB1" s="35"/>
      <c r="JC1" s="35"/>
      <c r="JD1" s="35"/>
      <c r="JE1" s="35"/>
      <c r="JF1" s="35"/>
      <c r="JG1" s="35"/>
      <c r="JH1" s="35"/>
      <c r="JI1" s="35"/>
      <c r="JJ1" s="35"/>
      <c r="JK1" s="35"/>
      <c r="JL1" s="35"/>
      <c r="JM1" s="35"/>
      <c r="JN1" s="35"/>
      <c r="JO1" s="35"/>
      <c r="JP1" s="35"/>
      <c r="JQ1" s="35"/>
      <c r="JR1" s="35"/>
      <c r="JS1" s="35"/>
      <c r="JT1" s="35"/>
      <c r="JU1" s="35"/>
      <c r="JV1" s="35"/>
      <c r="JW1" s="35"/>
      <c r="JX1" s="35"/>
      <c r="JY1" s="35"/>
      <c r="JZ1" s="35"/>
      <c r="KA1" s="35"/>
      <c r="KB1" s="35"/>
      <c r="KC1" s="35"/>
      <c r="KD1" s="35"/>
      <c r="KE1" s="35"/>
      <c r="KF1" s="35"/>
      <c r="KG1" s="35"/>
      <c r="KH1" s="35"/>
      <c r="KI1" s="35"/>
      <c r="KJ1" s="35"/>
      <c r="KK1" s="35"/>
      <c r="KL1" s="35"/>
      <c r="KM1" s="35"/>
      <c r="KN1" s="35"/>
      <c r="KO1" s="35"/>
      <c r="KP1" s="35"/>
      <c r="KQ1" s="35"/>
      <c r="KR1" s="35"/>
      <c r="KS1" s="35"/>
      <c r="KT1" s="35"/>
      <c r="KU1" s="35"/>
      <c r="KV1" s="35"/>
      <c r="KW1" s="35"/>
      <c r="KX1" s="35"/>
      <c r="KY1" s="35"/>
      <c r="KZ1" s="35"/>
      <c r="LA1" s="35"/>
      <c r="LB1" s="35"/>
      <c r="LC1" s="35"/>
      <c r="LD1" s="35"/>
      <c r="LE1" s="35"/>
      <c r="LF1" s="35"/>
      <c r="LG1" s="35"/>
      <c r="LH1" s="35"/>
      <c r="LI1" s="35"/>
      <c r="LJ1" s="35"/>
      <c r="LK1" s="35"/>
      <c r="LL1" s="35"/>
      <c r="LM1" s="35"/>
      <c r="LN1" s="35"/>
      <c r="LO1" s="35"/>
      <c r="LP1" s="35"/>
      <c r="LQ1" s="35"/>
      <c r="LR1" s="35"/>
      <c r="LS1" s="35"/>
      <c r="LT1" s="35"/>
      <c r="LU1" s="35"/>
      <c r="LV1" s="35"/>
      <c r="LW1" s="35"/>
      <c r="LX1" s="35"/>
      <c r="LY1" s="35"/>
      <c r="LZ1" s="35"/>
      <c r="MA1" s="35"/>
      <c r="MB1" s="35"/>
      <c r="MC1" s="35"/>
      <c r="MD1" s="35"/>
      <c r="ME1" s="35"/>
      <c r="MF1" s="35"/>
      <c r="MG1" s="35"/>
      <c r="MH1" s="35"/>
      <c r="MI1" s="35"/>
      <c r="MJ1" s="35"/>
      <c r="MK1" s="35"/>
      <c r="ML1" s="35"/>
      <c r="MM1" s="35"/>
      <c r="MN1" s="35"/>
      <c r="MO1" s="35"/>
      <c r="MP1" s="35"/>
      <c r="MQ1" s="35"/>
      <c r="MR1" s="35"/>
      <c r="MS1" s="35"/>
      <c r="MT1" s="35"/>
      <c r="MU1" s="35"/>
      <c r="MV1" s="35"/>
      <c r="MW1" s="35"/>
      <c r="MX1" s="35"/>
      <c r="MY1" s="35"/>
      <c r="MZ1" s="35"/>
      <c r="NA1" s="35"/>
      <c r="NB1" s="35"/>
      <c r="NC1" s="35"/>
      <c r="ND1" s="35"/>
      <c r="NE1" s="35"/>
      <c r="NF1" s="35"/>
      <c r="NG1" s="35"/>
      <c r="NH1" s="35"/>
      <c r="NI1" s="35"/>
      <c r="NJ1" s="35"/>
      <c r="NK1" s="35"/>
      <c r="NL1" s="35"/>
      <c r="NM1" s="35"/>
      <c r="NN1" s="35"/>
      <c r="NO1" s="35"/>
      <c r="NP1" s="35"/>
      <c r="NQ1" s="35"/>
      <c r="NR1" s="35"/>
      <c r="NS1" s="35"/>
      <c r="NT1" s="35"/>
      <c r="NU1" s="35"/>
      <c r="NV1" s="35"/>
      <c r="NW1" s="35"/>
      <c r="NX1" s="35"/>
      <c r="NY1" s="35"/>
      <c r="NZ1" s="35"/>
      <c r="OA1" s="35"/>
      <c r="OB1" s="35"/>
      <c r="OC1" s="35"/>
      <c r="OD1" s="35"/>
      <c r="OE1" s="35"/>
      <c r="OF1" s="35"/>
      <c r="OG1" s="35"/>
      <c r="OH1" s="35"/>
      <c r="OI1" s="35"/>
      <c r="OJ1" s="35"/>
      <c r="OK1" s="35"/>
      <c r="OL1" s="35"/>
      <c r="OM1" s="35"/>
      <c r="ON1" s="35"/>
      <c r="OO1" s="35"/>
      <c r="OP1" s="35"/>
      <c r="OQ1" s="35"/>
      <c r="OR1" s="35"/>
      <c r="OS1" s="35"/>
      <c r="OT1" s="35"/>
      <c r="OU1" s="35"/>
      <c r="OV1" s="35"/>
      <c r="OW1" s="35"/>
      <c r="OX1" s="35"/>
      <c r="OY1" s="35"/>
      <c r="OZ1" s="35"/>
      <c r="PA1" s="35"/>
      <c r="PB1" s="35"/>
      <c r="PC1" s="35"/>
      <c r="PD1" s="35"/>
      <c r="PE1" s="35"/>
      <c r="PF1" s="35"/>
      <c r="PG1" s="35"/>
      <c r="PH1" s="35"/>
      <c r="PI1" s="35"/>
      <c r="PJ1" s="35"/>
      <c r="PK1" s="35"/>
      <c r="PL1" s="35"/>
      <c r="PM1" s="35"/>
      <c r="PN1" s="35"/>
      <c r="PO1" s="35"/>
      <c r="PP1" s="35"/>
      <c r="PQ1" s="35"/>
      <c r="PR1" s="35"/>
      <c r="PS1" s="35"/>
      <c r="PT1" s="35"/>
      <c r="PU1" s="35"/>
      <c r="PV1" s="35"/>
      <c r="PW1" s="35"/>
      <c r="PX1" s="35"/>
      <c r="PY1" s="35"/>
      <c r="PZ1" s="35"/>
      <c r="QA1" s="35"/>
      <c r="QB1" s="35"/>
      <c r="QC1" s="35"/>
      <c r="QD1" s="35"/>
      <c r="QE1" s="35"/>
      <c r="QF1" s="35"/>
      <c r="QG1" s="35"/>
      <c r="QH1" s="35"/>
      <c r="QI1" s="35"/>
      <c r="QJ1" s="35"/>
      <c r="QK1" s="35"/>
      <c r="QL1" s="35"/>
      <c r="QM1" s="35"/>
      <c r="QN1" s="35"/>
      <c r="QO1" s="35"/>
      <c r="QP1" s="35"/>
      <c r="QQ1" s="35"/>
      <c r="QR1" s="35"/>
      <c r="QS1" s="35"/>
      <c r="QT1" s="35"/>
      <c r="QU1" s="35"/>
      <c r="QV1" s="35"/>
      <c r="QW1" s="35"/>
      <c r="QX1" s="35"/>
      <c r="QY1" s="35"/>
      <c r="QZ1" s="35"/>
      <c r="RA1" s="35"/>
      <c r="RB1" s="35"/>
      <c r="RC1" s="35"/>
      <c r="RD1" s="35"/>
      <c r="RE1" s="35"/>
      <c r="RF1" s="35"/>
      <c r="RG1" s="35"/>
      <c r="RH1" s="35"/>
      <c r="RI1" s="35"/>
      <c r="RJ1" s="35"/>
      <c r="RK1" s="35"/>
      <c r="RL1" s="35"/>
      <c r="RM1" s="35"/>
      <c r="RN1" s="35"/>
      <c r="RO1" s="35"/>
      <c r="RP1" s="35"/>
      <c r="RQ1" s="35"/>
      <c r="RR1" s="35"/>
      <c r="RS1" s="35"/>
      <c r="RT1" s="35"/>
      <c r="RU1" s="35"/>
      <c r="RV1" s="35"/>
      <c r="RW1" s="35"/>
      <c r="RX1" s="35"/>
      <c r="RY1" s="35"/>
      <c r="RZ1" s="35"/>
      <c r="SA1" s="35"/>
      <c r="SB1" s="35"/>
      <c r="SC1" s="35"/>
      <c r="SD1" s="35"/>
      <c r="SE1" s="35"/>
      <c r="SF1" s="35"/>
      <c r="SG1" s="35"/>
      <c r="SH1" s="35"/>
      <c r="SI1" s="35"/>
      <c r="SJ1" s="35"/>
      <c r="SK1" s="35"/>
      <c r="SL1" s="35"/>
      <c r="SM1" s="35"/>
      <c r="SN1" s="35"/>
      <c r="SO1" s="35"/>
      <c r="SP1" s="35"/>
      <c r="SQ1" s="35"/>
      <c r="SR1" s="35"/>
      <c r="SS1" s="35"/>
      <c r="ST1" s="35"/>
      <c r="SU1" s="35"/>
      <c r="SV1" s="35"/>
      <c r="SW1" s="35"/>
      <c r="SX1" s="35"/>
      <c r="SY1" s="35"/>
      <c r="SZ1" s="35"/>
      <c r="TA1" s="35"/>
      <c r="TB1" s="35"/>
      <c r="TC1" s="35"/>
      <c r="TD1" s="35"/>
      <c r="TE1" s="35"/>
      <c r="TF1" s="35"/>
      <c r="TG1" s="35"/>
      <c r="TH1" s="35"/>
      <c r="TI1" s="35"/>
      <c r="TJ1" s="35"/>
      <c r="TK1" s="35"/>
      <c r="TL1" s="35"/>
      <c r="TM1" s="35"/>
      <c r="TN1" s="35"/>
      <c r="TO1" s="35"/>
      <c r="TP1" s="35"/>
      <c r="TQ1" s="35"/>
      <c r="TR1" s="35"/>
      <c r="TS1" s="35"/>
      <c r="TT1" s="35"/>
      <c r="TU1" s="35"/>
      <c r="TV1" s="35"/>
      <c r="TW1" s="35"/>
      <c r="TX1" s="35"/>
      <c r="TY1" s="35"/>
      <c r="TZ1" s="35"/>
      <c r="UA1" s="35"/>
      <c r="UB1" s="35"/>
      <c r="UC1" s="35"/>
      <c r="UD1" s="35"/>
      <c r="UE1" s="35"/>
      <c r="UF1" s="35"/>
      <c r="UG1" s="35"/>
      <c r="UH1" s="35"/>
      <c r="UI1" s="35"/>
      <c r="UJ1" s="35"/>
      <c r="UK1" s="35"/>
      <c r="UL1" s="35"/>
      <c r="UM1" s="35"/>
      <c r="UN1" s="35"/>
      <c r="UO1" s="35"/>
      <c r="UP1" s="35"/>
      <c r="UQ1" s="35"/>
      <c r="UR1" s="35"/>
      <c r="US1" s="35"/>
      <c r="UT1" s="35"/>
      <c r="UU1" s="35"/>
      <c r="UV1" s="35"/>
      <c r="UW1" s="35"/>
      <c r="UX1" s="35"/>
      <c r="UY1" s="35"/>
      <c r="UZ1" s="35"/>
      <c r="VA1" s="35"/>
      <c r="VB1" s="35"/>
      <c r="VC1" s="35"/>
      <c r="VD1" s="35"/>
      <c r="VE1" s="35"/>
      <c r="VF1" s="35"/>
      <c r="VG1" s="35"/>
      <c r="VH1" s="35"/>
      <c r="VI1" s="35"/>
      <c r="VJ1" s="35"/>
      <c r="VK1" s="35"/>
      <c r="VL1" s="35"/>
      <c r="VM1" s="35"/>
      <c r="VN1" s="35"/>
      <c r="VO1" s="35"/>
      <c r="VP1" s="35"/>
      <c r="VQ1" s="35"/>
      <c r="VR1" s="35"/>
      <c r="VS1" s="35"/>
      <c r="VT1" s="35"/>
      <c r="VU1" s="35"/>
      <c r="VV1" s="35"/>
      <c r="VW1" s="35"/>
      <c r="VX1" s="35"/>
      <c r="VY1" s="35"/>
      <c r="VZ1" s="35"/>
      <c r="WA1" s="35"/>
      <c r="WB1" s="35"/>
      <c r="WC1" s="35"/>
      <c r="WD1" s="35"/>
      <c r="WE1" s="35"/>
      <c r="WF1" s="35"/>
      <c r="WG1" s="35"/>
      <c r="WH1" s="35"/>
      <c r="WI1" s="35"/>
      <c r="WJ1" s="35"/>
      <c r="WK1" s="35"/>
      <c r="WL1" s="35"/>
      <c r="WM1" s="35"/>
      <c r="WN1" s="35"/>
      <c r="WO1" s="35"/>
      <c r="WP1" s="35"/>
      <c r="WQ1" s="35"/>
      <c r="WR1" s="35"/>
      <c r="WS1" s="35"/>
      <c r="WT1" s="35"/>
      <c r="WU1" s="35"/>
      <c r="WV1" s="35"/>
      <c r="WW1" s="35"/>
      <c r="WX1" s="35"/>
      <c r="WY1" s="35"/>
      <c r="WZ1" s="35"/>
      <c r="XA1" s="35"/>
      <c r="XB1" s="35"/>
      <c r="XC1" s="35"/>
      <c r="XD1" s="35"/>
      <c r="XE1" s="35"/>
      <c r="XF1" s="35"/>
      <c r="XG1" s="35"/>
      <c r="XH1" s="35"/>
      <c r="XI1" s="35"/>
      <c r="XJ1" s="35"/>
      <c r="XK1" s="35"/>
      <c r="XL1" s="35"/>
      <c r="XM1" s="35"/>
      <c r="XN1" s="35"/>
      <c r="XO1" s="35"/>
      <c r="XP1" s="35"/>
      <c r="XQ1" s="35"/>
      <c r="XR1" s="35"/>
      <c r="XS1" s="35"/>
      <c r="XT1" s="35"/>
      <c r="XU1" s="35"/>
      <c r="XV1" s="35"/>
      <c r="XW1" s="35"/>
      <c r="XX1" s="35"/>
      <c r="XY1" s="35"/>
      <c r="XZ1" s="35"/>
      <c r="YA1" s="35"/>
      <c r="YB1" s="35"/>
      <c r="YC1" s="35"/>
      <c r="YD1" s="35"/>
      <c r="YE1" s="35"/>
      <c r="YF1" s="35"/>
      <c r="YG1" s="35"/>
      <c r="YH1" s="35"/>
      <c r="YI1" s="35"/>
      <c r="YJ1" s="35"/>
      <c r="YK1" s="35"/>
      <c r="YL1" s="35"/>
      <c r="YM1" s="35"/>
      <c r="YN1" s="35"/>
      <c r="YO1" s="35"/>
      <c r="YP1" s="35"/>
      <c r="YQ1" s="35"/>
      <c r="YR1" s="35"/>
      <c r="YS1" s="35"/>
      <c r="YT1" s="35"/>
      <c r="YU1" s="35"/>
      <c r="YV1" s="35"/>
      <c r="YW1" s="35"/>
      <c r="YX1" s="35"/>
      <c r="YY1" s="35"/>
      <c r="YZ1" s="35"/>
      <c r="ZA1" s="35"/>
      <c r="ZB1" s="35"/>
      <c r="ZC1" s="35"/>
      <c r="ZD1" s="35"/>
      <c r="ZE1" s="35"/>
      <c r="ZF1" s="35"/>
      <c r="ZG1" s="35"/>
      <c r="ZH1" s="35"/>
      <c r="ZI1" s="35"/>
      <c r="ZJ1" s="35"/>
      <c r="ZK1" s="35"/>
      <c r="ZL1" s="35"/>
      <c r="ZM1" s="35"/>
      <c r="ZN1" s="35"/>
      <c r="ZO1" s="35"/>
      <c r="ZP1" s="35"/>
      <c r="ZQ1" s="35"/>
      <c r="ZR1" s="35"/>
      <c r="ZS1" s="35"/>
      <c r="ZT1" s="35"/>
      <c r="ZU1" s="35"/>
      <c r="ZV1" s="35"/>
      <c r="ZW1" s="35"/>
      <c r="ZX1" s="35"/>
      <c r="ZY1" s="35"/>
      <c r="ZZ1" s="35"/>
      <c r="AAA1" s="35"/>
      <c r="AAB1" s="35"/>
      <c r="AAC1" s="35"/>
      <c r="AAD1" s="35"/>
      <c r="AAE1" s="35"/>
      <c r="AAF1" s="35"/>
      <c r="AAG1" s="35"/>
      <c r="AAH1" s="35"/>
      <c r="AAI1" s="35"/>
      <c r="AAJ1" s="35"/>
      <c r="AAK1" s="35"/>
      <c r="AAL1" s="35"/>
      <c r="AAM1" s="35"/>
      <c r="AAN1" s="35"/>
      <c r="AAO1" s="35"/>
      <c r="AAP1" s="35"/>
      <c r="AAQ1" s="35"/>
      <c r="AAR1" s="35"/>
      <c r="AAS1" s="35"/>
      <c r="AAT1" s="35"/>
      <c r="AAU1" s="35"/>
      <c r="AAV1" s="35"/>
      <c r="AAW1" s="35"/>
      <c r="AAX1" s="35"/>
      <c r="AAY1" s="35"/>
      <c r="AAZ1" s="35"/>
      <c r="ABA1" s="35"/>
      <c r="ABB1" s="35"/>
      <c r="ABC1" s="35"/>
      <c r="ABD1" s="35"/>
      <c r="ABE1" s="35"/>
      <c r="ABF1" s="35"/>
      <c r="ABG1" s="35"/>
      <c r="ABH1" s="35"/>
      <c r="ABI1" s="35"/>
      <c r="ABJ1" s="35"/>
      <c r="ABK1" s="35"/>
      <c r="ABL1" s="35"/>
      <c r="ABM1" s="35"/>
      <c r="ABN1" s="35"/>
      <c r="ABO1" s="35"/>
      <c r="ABP1" s="35"/>
      <c r="ABQ1" s="35"/>
      <c r="ABR1" s="35"/>
      <c r="ABS1" s="35"/>
      <c r="ABT1" s="35"/>
      <c r="ABU1" s="35"/>
      <c r="ABV1" s="35"/>
      <c r="ABW1" s="35"/>
      <c r="ABX1" s="35"/>
      <c r="ABY1" s="35"/>
      <c r="ABZ1" s="35"/>
      <c r="ACA1" s="35"/>
      <c r="ACB1" s="35"/>
      <c r="ACC1" s="35"/>
      <c r="ACD1" s="35"/>
      <c r="ACE1" s="35"/>
      <c r="ACF1" s="35"/>
      <c r="ACG1" s="35"/>
      <c r="ACH1" s="35"/>
      <c r="ACI1" s="35"/>
      <c r="ACJ1" s="35"/>
      <c r="ACK1" s="35"/>
      <c r="ACL1" s="35"/>
      <c r="ACM1" s="35"/>
      <c r="ACN1" s="35"/>
      <c r="ACO1" s="35"/>
      <c r="ACP1" s="35"/>
      <c r="ACQ1" s="35"/>
      <c r="ACR1" s="35"/>
      <c r="ACS1" s="35"/>
      <c r="ACT1" s="35"/>
      <c r="ACU1" s="35"/>
      <c r="ACV1" s="35"/>
      <c r="ACW1" s="35"/>
      <c r="ACX1" s="35"/>
      <c r="ACY1" s="35"/>
      <c r="ACZ1" s="35"/>
      <c r="ADA1" s="35"/>
      <c r="ADB1" s="35"/>
      <c r="ADC1" s="35"/>
      <c r="ADD1" s="35"/>
      <c r="ADE1" s="35"/>
      <c r="ADF1" s="35"/>
      <c r="ADG1" s="35"/>
      <c r="ADH1" s="35"/>
      <c r="ADI1" s="35"/>
      <c r="ADJ1" s="35"/>
      <c r="ADK1" s="35"/>
      <c r="ADL1" s="35"/>
      <c r="ADM1" s="35"/>
      <c r="ADN1" s="35"/>
      <c r="ADO1" s="35"/>
      <c r="ADP1" s="35"/>
      <c r="ADQ1" s="35"/>
      <c r="ADR1" s="35"/>
      <c r="ADS1" s="35"/>
      <c r="ADT1" s="35"/>
      <c r="ADU1" s="35"/>
      <c r="ADV1" s="35"/>
      <c r="ADW1" s="35"/>
      <c r="ADX1" s="35"/>
      <c r="ADY1" s="35"/>
      <c r="ADZ1" s="35"/>
      <c r="AEA1" s="35"/>
      <c r="AEB1" s="35"/>
      <c r="AEC1" s="35"/>
      <c r="AED1" s="35"/>
      <c r="AEE1" s="35"/>
      <c r="AEF1" s="35"/>
      <c r="AEG1" s="35"/>
      <c r="AEH1" s="35"/>
      <c r="AEI1" s="35"/>
      <c r="AEJ1" s="35"/>
      <c r="AEK1" s="35"/>
      <c r="AEL1" s="35"/>
      <c r="AEM1" s="35"/>
      <c r="AEN1" s="35"/>
      <c r="AEO1" s="35"/>
      <c r="AEP1" s="35"/>
      <c r="AEQ1" s="35"/>
      <c r="AER1" s="35"/>
      <c r="AES1" s="35"/>
      <c r="AET1" s="35"/>
      <c r="AEU1" s="35"/>
      <c r="AEV1" s="35"/>
      <c r="AEW1" s="35"/>
      <c r="AEX1" s="35"/>
      <c r="AEY1" s="35"/>
      <c r="AEZ1" s="35"/>
      <c r="AFA1" s="35"/>
      <c r="AFB1" s="35"/>
      <c r="AFC1" s="35"/>
      <c r="AFD1" s="35"/>
      <c r="AFE1" s="35"/>
      <c r="AFF1" s="35"/>
      <c r="AFG1" s="35"/>
      <c r="AFH1" s="35"/>
      <c r="AFI1" s="35"/>
      <c r="AFJ1" s="35"/>
      <c r="AFK1" s="35"/>
      <c r="AFL1" s="35"/>
      <c r="AFM1" s="35"/>
      <c r="AFN1" s="35"/>
      <c r="AFO1" s="35"/>
      <c r="AFP1" s="35"/>
      <c r="AFQ1" s="35"/>
      <c r="AFR1" s="35"/>
      <c r="AFS1" s="35"/>
      <c r="AFT1" s="35"/>
      <c r="AFU1" s="35"/>
      <c r="AFV1" s="35"/>
      <c r="AFW1" s="35"/>
      <c r="AFX1" s="35"/>
      <c r="AFY1" s="35"/>
      <c r="AFZ1" s="35"/>
      <c r="AGA1" s="35"/>
      <c r="AGB1" s="35"/>
      <c r="AGC1" s="35"/>
      <c r="AGD1" s="35"/>
      <c r="AGE1" s="35"/>
      <c r="AGF1" s="35"/>
      <c r="AGG1" s="35"/>
      <c r="AGH1" s="35"/>
      <c r="AGI1" s="35"/>
      <c r="AGJ1" s="35"/>
      <c r="AGK1" s="35"/>
      <c r="AGL1" s="35"/>
      <c r="AGM1" s="35"/>
      <c r="AGN1" s="35"/>
      <c r="AGO1" s="35"/>
      <c r="AGP1" s="35"/>
      <c r="AGQ1" s="35"/>
      <c r="AGR1" s="35"/>
      <c r="AGS1" s="35"/>
      <c r="AGT1" s="35"/>
      <c r="AGU1" s="35"/>
      <c r="AGV1" s="35"/>
      <c r="AGW1" s="35"/>
      <c r="AGX1" s="35"/>
      <c r="AGY1" s="35"/>
      <c r="AGZ1" s="35"/>
      <c r="AHA1" s="35"/>
      <c r="AHB1" s="35"/>
      <c r="AHC1" s="35"/>
      <c r="AHD1" s="35"/>
      <c r="AHE1" s="35"/>
      <c r="AHF1" s="35"/>
      <c r="AHG1" s="35"/>
      <c r="AHH1" s="35"/>
      <c r="AHI1" s="35"/>
      <c r="AHJ1" s="35"/>
      <c r="AHK1" s="35"/>
      <c r="AHL1" s="35"/>
      <c r="AHM1" s="35"/>
      <c r="AHN1" s="35"/>
      <c r="AHO1" s="35"/>
      <c r="AHP1" s="35"/>
      <c r="AHQ1" s="35"/>
      <c r="AHR1" s="35"/>
      <c r="AHS1" s="35"/>
      <c r="AHT1" s="35"/>
      <c r="AHU1" s="35"/>
      <c r="AHV1" s="35"/>
      <c r="AHW1" s="35"/>
      <c r="AHX1" s="35"/>
      <c r="AHY1" s="35"/>
      <c r="AHZ1" s="35"/>
      <c r="AIA1" s="35"/>
      <c r="AIB1" s="35"/>
      <c r="AIC1" s="35"/>
      <c r="AID1" s="35"/>
      <c r="AIE1" s="35"/>
      <c r="AIF1" s="35"/>
      <c r="AIG1" s="35"/>
      <c r="AIH1" s="35"/>
      <c r="AII1" s="35"/>
      <c r="AIJ1" s="35"/>
      <c r="AIK1" s="35"/>
      <c r="AIL1" s="35"/>
      <c r="AIM1" s="35"/>
      <c r="AIN1" s="35"/>
      <c r="AIO1" s="35"/>
      <c r="AIP1" s="35"/>
      <c r="AIQ1" s="35"/>
      <c r="AIR1" s="35"/>
      <c r="AIS1" s="35"/>
      <c r="AIT1" s="35"/>
      <c r="AIU1" s="35"/>
      <c r="AIV1" s="35"/>
      <c r="AIW1" s="35"/>
      <c r="AIX1" s="35"/>
      <c r="AIY1" s="35"/>
      <c r="AIZ1" s="35"/>
      <c r="AJA1" s="35"/>
      <c r="AJB1" s="35"/>
      <c r="AJC1" s="35"/>
      <c r="AJD1" s="35"/>
      <c r="AJE1" s="35"/>
      <c r="AJF1" s="35"/>
      <c r="AJG1" s="35"/>
      <c r="AJH1" s="35"/>
      <c r="AJI1" s="35"/>
      <c r="AJJ1" s="35"/>
      <c r="AJK1" s="35"/>
      <c r="AJL1" s="35"/>
      <c r="AJM1" s="35"/>
      <c r="AJN1" s="35"/>
      <c r="AJO1" s="35"/>
      <c r="AJP1" s="35"/>
      <c r="AJQ1" s="35"/>
      <c r="AJR1" s="35"/>
      <c r="AJS1" s="35"/>
      <c r="AJT1" s="35"/>
      <c r="AJU1" s="35"/>
      <c r="AJV1" s="35"/>
      <c r="AJW1" s="35"/>
      <c r="AJX1" s="35"/>
      <c r="AJY1" s="35"/>
      <c r="AJZ1" s="35"/>
      <c r="AKA1" s="35"/>
      <c r="AKB1" s="35"/>
      <c r="AKC1" s="35"/>
      <c r="AKD1" s="35"/>
      <c r="AKE1" s="35"/>
      <c r="AKF1" s="35"/>
      <c r="AKG1" s="35"/>
      <c r="AKH1" s="35"/>
      <c r="AKI1" s="35"/>
      <c r="AKJ1" s="35"/>
      <c r="AKK1" s="35"/>
      <c r="AKL1" s="35"/>
      <c r="AKM1" s="35"/>
      <c r="AKN1" s="35"/>
      <c r="AKO1" s="35"/>
      <c r="AKP1" s="35"/>
      <c r="AKQ1" s="35"/>
      <c r="AKR1" s="35"/>
      <c r="AKS1" s="35"/>
      <c r="AKT1" s="35"/>
    </row>
    <row r="2" spans="1:982" s="39" customFormat="1" ht="13.5" customHeight="1" x14ac:dyDescent="0.25">
      <c r="A2" s="37"/>
      <c r="B2" s="23" t="s">
        <v>0</v>
      </c>
      <c r="C2" s="22" t="s">
        <v>65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982" ht="14.1" customHeight="1" x14ac:dyDescent="0.25">
      <c r="B3" s="21" t="s">
        <v>1</v>
      </c>
      <c r="C3" s="22" t="s">
        <v>37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982" ht="14.1" customHeight="1" x14ac:dyDescent="0.25">
      <c r="B4" s="21" t="s">
        <v>2</v>
      </c>
      <c r="C4" s="24">
        <v>46191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982" ht="14.1" customHeight="1" x14ac:dyDescent="0.25">
      <c r="B5" s="40"/>
      <c r="C5" s="29"/>
    </row>
    <row r="6" spans="1:982" ht="14.1" customHeight="1" x14ac:dyDescent="0.25">
      <c r="B6" s="74" t="s">
        <v>6</v>
      </c>
      <c r="C6" s="75"/>
      <c r="D6" s="75"/>
      <c r="E6" s="75"/>
      <c r="F6" s="75"/>
      <c r="G6" s="76"/>
      <c r="H6" s="78" t="s">
        <v>33</v>
      </c>
      <c r="I6" s="79"/>
      <c r="J6" s="79"/>
      <c r="K6" s="77" t="s">
        <v>38</v>
      </c>
      <c r="L6" s="77"/>
      <c r="M6" s="77"/>
      <c r="N6" s="49"/>
    </row>
    <row r="7" spans="1:982" s="42" customFormat="1" ht="27" customHeight="1" x14ac:dyDescent="0.25">
      <c r="A7" s="28"/>
      <c r="B7" s="25" t="s">
        <v>30</v>
      </c>
      <c r="C7" s="19" t="s">
        <v>31</v>
      </c>
      <c r="D7" s="19" t="s">
        <v>32</v>
      </c>
      <c r="E7" s="19" t="s">
        <v>39</v>
      </c>
      <c r="F7" s="26" t="s">
        <v>34</v>
      </c>
      <c r="G7" s="27" t="s">
        <v>7</v>
      </c>
      <c r="H7" s="62" t="s">
        <v>35</v>
      </c>
      <c r="I7" s="62" t="s">
        <v>36</v>
      </c>
      <c r="J7" s="62" t="s">
        <v>64</v>
      </c>
      <c r="K7" s="20" t="s">
        <v>40</v>
      </c>
      <c r="L7" s="20" t="s">
        <v>41</v>
      </c>
      <c r="M7" s="20" t="s">
        <v>43</v>
      </c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  <c r="BF7" s="41"/>
      <c r="BG7" s="41"/>
      <c r="BH7" s="41"/>
      <c r="BI7" s="41"/>
      <c r="BJ7" s="41"/>
      <c r="BK7" s="41"/>
      <c r="BL7" s="41"/>
      <c r="BM7" s="41"/>
      <c r="BN7" s="41"/>
      <c r="BO7" s="41"/>
      <c r="BP7" s="41"/>
      <c r="BQ7" s="41"/>
      <c r="BR7" s="41"/>
      <c r="BS7" s="41"/>
      <c r="BT7" s="41"/>
      <c r="BU7" s="41"/>
      <c r="BV7" s="41"/>
      <c r="BW7" s="41"/>
      <c r="BX7" s="41"/>
      <c r="BY7" s="41"/>
      <c r="BZ7" s="41"/>
      <c r="CA7" s="41"/>
      <c r="CB7" s="41"/>
      <c r="CC7" s="41"/>
      <c r="CD7" s="41"/>
      <c r="CE7" s="41"/>
      <c r="CF7" s="41"/>
      <c r="CG7" s="41"/>
      <c r="CH7" s="41"/>
      <c r="CI7" s="41"/>
      <c r="CJ7" s="41"/>
      <c r="CK7" s="41"/>
      <c r="CL7" s="41"/>
      <c r="CM7" s="41"/>
      <c r="CN7" s="41"/>
      <c r="CO7" s="41"/>
      <c r="CP7" s="41"/>
      <c r="CQ7" s="41"/>
      <c r="CR7" s="41"/>
      <c r="CS7" s="41"/>
      <c r="CT7" s="41"/>
      <c r="CU7" s="41"/>
      <c r="CV7" s="41"/>
      <c r="CW7" s="41"/>
      <c r="CX7" s="41"/>
      <c r="CY7" s="41"/>
      <c r="CZ7" s="41"/>
      <c r="DA7" s="41"/>
      <c r="DB7" s="41"/>
      <c r="DC7" s="41"/>
      <c r="DD7" s="41"/>
      <c r="DE7" s="41"/>
      <c r="DF7" s="41"/>
      <c r="DG7" s="41"/>
      <c r="DH7" s="41"/>
      <c r="DI7" s="41"/>
      <c r="DJ7" s="41"/>
      <c r="DK7" s="41"/>
      <c r="DL7" s="41"/>
      <c r="DM7" s="41"/>
      <c r="DN7" s="41"/>
      <c r="DO7" s="41"/>
      <c r="DP7" s="41"/>
      <c r="DQ7" s="41"/>
      <c r="DR7" s="41"/>
      <c r="DS7" s="41"/>
      <c r="DT7" s="41"/>
      <c r="DU7" s="41"/>
      <c r="DV7" s="41"/>
      <c r="DW7" s="41"/>
      <c r="DX7" s="41"/>
      <c r="DY7" s="41"/>
      <c r="DZ7" s="41"/>
      <c r="EA7" s="41"/>
      <c r="EB7" s="41"/>
      <c r="EC7" s="41"/>
      <c r="ED7" s="41"/>
      <c r="EE7" s="41"/>
      <c r="EF7" s="41"/>
      <c r="EG7" s="41"/>
      <c r="EH7" s="41"/>
      <c r="EI7" s="41"/>
      <c r="EJ7" s="41"/>
      <c r="EK7" s="41"/>
      <c r="EL7" s="41"/>
      <c r="EM7" s="41"/>
      <c r="EN7" s="41"/>
      <c r="EO7" s="41"/>
      <c r="EP7" s="41"/>
      <c r="EQ7" s="41"/>
      <c r="ER7" s="41"/>
      <c r="ES7" s="41"/>
      <c r="ET7" s="41"/>
      <c r="EU7" s="41"/>
      <c r="EV7" s="41"/>
      <c r="EW7" s="41"/>
      <c r="EX7" s="41"/>
      <c r="EY7" s="41"/>
      <c r="EZ7" s="41"/>
      <c r="FA7" s="41"/>
      <c r="FB7" s="41"/>
      <c r="FC7" s="41"/>
      <c r="FD7" s="41"/>
      <c r="FE7" s="41"/>
      <c r="FF7" s="41"/>
      <c r="FG7" s="41"/>
      <c r="FH7" s="41"/>
      <c r="FI7" s="41"/>
      <c r="FJ7" s="41"/>
      <c r="FK7" s="41"/>
      <c r="FL7" s="41"/>
      <c r="FM7" s="41"/>
      <c r="FN7" s="41"/>
      <c r="FO7" s="41"/>
      <c r="FP7" s="41"/>
      <c r="FQ7" s="41"/>
      <c r="FR7" s="41"/>
      <c r="FS7" s="41"/>
      <c r="FT7" s="41"/>
      <c r="FU7" s="41"/>
      <c r="FV7" s="41"/>
      <c r="FW7" s="41"/>
      <c r="FX7" s="41"/>
      <c r="FY7" s="41"/>
      <c r="FZ7" s="41"/>
      <c r="GA7" s="41"/>
      <c r="GB7" s="41"/>
      <c r="GC7" s="41"/>
      <c r="GD7" s="41"/>
      <c r="GE7" s="41"/>
      <c r="GF7" s="41"/>
      <c r="GG7" s="41"/>
      <c r="GH7" s="41"/>
      <c r="GI7" s="41"/>
      <c r="GJ7" s="41"/>
      <c r="GK7" s="41"/>
      <c r="GL7" s="41"/>
      <c r="GM7" s="41"/>
      <c r="GN7" s="41"/>
      <c r="GO7" s="41"/>
      <c r="GP7" s="41"/>
      <c r="GQ7" s="41"/>
      <c r="GR7" s="41"/>
      <c r="GS7" s="41"/>
      <c r="GT7" s="41"/>
      <c r="GU7" s="41"/>
      <c r="GV7" s="41"/>
      <c r="GW7" s="41"/>
      <c r="GX7" s="41"/>
      <c r="GY7" s="41"/>
      <c r="GZ7" s="41"/>
      <c r="HA7" s="41"/>
      <c r="HB7" s="41"/>
      <c r="HC7" s="41"/>
      <c r="HD7" s="41"/>
      <c r="HE7" s="41"/>
      <c r="HF7" s="41"/>
      <c r="HG7" s="41"/>
      <c r="HH7" s="41"/>
      <c r="HI7" s="41"/>
      <c r="HJ7" s="41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41"/>
      <c r="IA7" s="41"/>
      <c r="IB7" s="41"/>
      <c r="IC7" s="41"/>
      <c r="ID7" s="41"/>
      <c r="IE7" s="41"/>
      <c r="IF7" s="41"/>
      <c r="IG7" s="41"/>
      <c r="IH7" s="41"/>
      <c r="II7" s="41"/>
      <c r="IJ7" s="41"/>
      <c r="IK7" s="41"/>
      <c r="IL7" s="41"/>
      <c r="IM7" s="41"/>
      <c r="IN7" s="41"/>
      <c r="IO7" s="41"/>
      <c r="IP7" s="41"/>
      <c r="IQ7" s="41"/>
      <c r="IR7" s="41"/>
      <c r="IS7" s="41"/>
      <c r="IT7" s="41"/>
      <c r="IU7" s="41"/>
      <c r="IV7" s="41"/>
      <c r="IW7" s="41"/>
      <c r="IX7" s="41"/>
      <c r="IY7" s="41"/>
      <c r="IZ7" s="41"/>
      <c r="JA7" s="41"/>
      <c r="JB7" s="41"/>
      <c r="JC7" s="41"/>
      <c r="JD7" s="41"/>
      <c r="JE7" s="41"/>
      <c r="JF7" s="41"/>
      <c r="JG7" s="41"/>
      <c r="JH7" s="41"/>
      <c r="JI7" s="41"/>
      <c r="JJ7" s="41"/>
      <c r="JK7" s="41"/>
      <c r="JL7" s="41"/>
      <c r="JM7" s="41"/>
      <c r="JN7" s="41"/>
      <c r="JO7" s="41"/>
      <c r="JP7" s="41"/>
      <c r="JQ7" s="41"/>
      <c r="JR7" s="41"/>
      <c r="JS7" s="41"/>
      <c r="JT7" s="41"/>
      <c r="JU7" s="41"/>
      <c r="JV7" s="41"/>
      <c r="JW7" s="41"/>
      <c r="JX7" s="41"/>
      <c r="JY7" s="41"/>
      <c r="JZ7" s="41"/>
      <c r="KA7" s="41"/>
      <c r="KB7" s="41"/>
      <c r="KC7" s="41"/>
      <c r="KD7" s="41"/>
      <c r="KE7" s="41"/>
      <c r="KF7" s="41"/>
      <c r="KG7" s="41"/>
      <c r="KH7" s="41"/>
      <c r="KI7" s="41"/>
      <c r="KJ7" s="41"/>
      <c r="KK7" s="41"/>
      <c r="KL7" s="41"/>
      <c r="KM7" s="41"/>
      <c r="KN7" s="41"/>
      <c r="KO7" s="41"/>
      <c r="KP7" s="41"/>
      <c r="KQ7" s="41"/>
      <c r="KR7" s="41"/>
      <c r="KS7" s="41"/>
      <c r="KT7" s="41"/>
      <c r="KU7" s="41"/>
      <c r="KV7" s="41"/>
      <c r="KW7" s="41"/>
      <c r="KX7" s="41"/>
      <c r="KY7" s="41"/>
      <c r="KZ7" s="41"/>
      <c r="LA7" s="41"/>
      <c r="LB7" s="41"/>
      <c r="LC7" s="41"/>
      <c r="LD7" s="41"/>
      <c r="LE7" s="41"/>
      <c r="LF7" s="41"/>
      <c r="LG7" s="41"/>
      <c r="LH7" s="41"/>
      <c r="LI7" s="41"/>
      <c r="LJ7" s="41"/>
      <c r="LK7" s="41"/>
      <c r="LL7" s="41"/>
      <c r="LM7" s="41"/>
      <c r="LN7" s="41"/>
      <c r="LO7" s="41"/>
      <c r="LP7" s="41"/>
      <c r="LQ7" s="41"/>
      <c r="LR7" s="41"/>
      <c r="LS7" s="41"/>
      <c r="LT7" s="41"/>
      <c r="LU7" s="41"/>
      <c r="LV7" s="41"/>
      <c r="LW7" s="41"/>
      <c r="LX7" s="41"/>
      <c r="LY7" s="41"/>
      <c r="LZ7" s="41"/>
      <c r="MA7" s="41"/>
      <c r="MB7" s="41"/>
      <c r="MC7" s="41"/>
      <c r="MD7" s="41"/>
      <c r="ME7" s="41"/>
      <c r="MF7" s="41"/>
      <c r="MG7" s="41"/>
      <c r="MH7" s="41"/>
      <c r="MI7" s="41"/>
      <c r="MJ7" s="41"/>
      <c r="MK7" s="41"/>
      <c r="ML7" s="41"/>
      <c r="MM7" s="41"/>
      <c r="MN7" s="41"/>
      <c r="MO7" s="41"/>
      <c r="MP7" s="41"/>
      <c r="MQ7" s="41"/>
      <c r="MR7" s="41"/>
      <c r="MS7" s="41"/>
      <c r="MT7" s="41"/>
      <c r="MU7" s="41"/>
      <c r="MV7" s="41"/>
      <c r="MW7" s="41"/>
      <c r="MX7" s="41"/>
      <c r="MY7" s="41"/>
      <c r="MZ7" s="41"/>
      <c r="NA7" s="41"/>
      <c r="NB7" s="41"/>
      <c r="NC7" s="41"/>
      <c r="ND7" s="41"/>
      <c r="NE7" s="41"/>
      <c r="NF7" s="41"/>
      <c r="NG7" s="41"/>
      <c r="NH7" s="41"/>
      <c r="NI7" s="41"/>
      <c r="NJ7" s="41"/>
      <c r="NK7" s="41"/>
      <c r="NL7" s="41"/>
      <c r="NM7" s="41"/>
      <c r="NN7" s="41"/>
      <c r="NO7" s="41"/>
      <c r="NP7" s="41"/>
      <c r="NQ7" s="41"/>
      <c r="NR7" s="41"/>
      <c r="NS7" s="41"/>
      <c r="NT7" s="41"/>
      <c r="NU7" s="41"/>
      <c r="NV7" s="41"/>
      <c r="NW7" s="41"/>
      <c r="NX7" s="41"/>
      <c r="NY7" s="41"/>
      <c r="NZ7" s="41"/>
      <c r="OA7" s="41"/>
      <c r="OB7" s="41"/>
      <c r="OC7" s="41"/>
      <c r="OD7" s="41"/>
      <c r="OE7" s="41"/>
      <c r="OF7" s="41"/>
      <c r="OG7" s="41"/>
      <c r="OH7" s="41"/>
      <c r="OI7" s="41"/>
      <c r="OJ7" s="41"/>
      <c r="OK7" s="41"/>
      <c r="OL7" s="41"/>
      <c r="OM7" s="41"/>
      <c r="ON7" s="41"/>
      <c r="OO7" s="41"/>
      <c r="OP7" s="41"/>
      <c r="OQ7" s="41"/>
      <c r="OR7" s="41"/>
      <c r="OS7" s="41"/>
      <c r="OT7" s="41"/>
      <c r="OU7" s="41"/>
      <c r="OV7" s="41"/>
      <c r="OW7" s="41"/>
      <c r="OX7" s="41"/>
      <c r="OY7" s="41"/>
      <c r="OZ7" s="41"/>
      <c r="PA7" s="41"/>
      <c r="PB7" s="41"/>
      <c r="PC7" s="41"/>
      <c r="PD7" s="41"/>
      <c r="PE7" s="41"/>
      <c r="PF7" s="41"/>
      <c r="PG7" s="41"/>
      <c r="PH7" s="41"/>
      <c r="PI7" s="41"/>
      <c r="PJ7" s="41"/>
      <c r="PK7" s="41"/>
      <c r="PL7" s="41"/>
      <c r="PM7" s="41"/>
      <c r="PN7" s="41"/>
      <c r="PO7" s="41"/>
      <c r="PP7" s="41"/>
      <c r="PQ7" s="41"/>
      <c r="PR7" s="41"/>
      <c r="PS7" s="41"/>
      <c r="PT7" s="41"/>
      <c r="PU7" s="41"/>
      <c r="PV7" s="41"/>
      <c r="PW7" s="41"/>
      <c r="PX7" s="41"/>
      <c r="PY7" s="41"/>
      <c r="PZ7" s="41"/>
      <c r="QA7" s="41"/>
      <c r="QB7" s="41"/>
      <c r="QC7" s="41"/>
      <c r="QD7" s="41"/>
      <c r="QE7" s="41"/>
      <c r="QF7" s="41"/>
      <c r="QG7" s="41"/>
      <c r="QH7" s="41"/>
      <c r="QI7" s="41"/>
      <c r="QJ7" s="41"/>
      <c r="QK7" s="41"/>
      <c r="QL7" s="41"/>
      <c r="QM7" s="41"/>
      <c r="QN7" s="41"/>
      <c r="QO7" s="41"/>
      <c r="QP7" s="41"/>
      <c r="QQ7" s="41"/>
      <c r="QR7" s="41"/>
      <c r="QS7" s="41"/>
      <c r="QT7" s="41"/>
      <c r="QU7" s="41"/>
      <c r="QV7" s="41"/>
      <c r="QW7" s="41"/>
      <c r="QX7" s="41"/>
      <c r="QY7" s="41"/>
      <c r="QZ7" s="41"/>
      <c r="RA7" s="41"/>
      <c r="RB7" s="41"/>
      <c r="RC7" s="41"/>
      <c r="RD7" s="41"/>
      <c r="RE7" s="41"/>
      <c r="RF7" s="41"/>
      <c r="RG7" s="41"/>
      <c r="RH7" s="41"/>
      <c r="RI7" s="41"/>
      <c r="RJ7" s="41"/>
      <c r="RK7" s="41"/>
      <c r="RL7" s="41"/>
      <c r="RM7" s="41"/>
      <c r="RN7" s="41"/>
      <c r="RO7" s="41"/>
      <c r="RP7" s="41"/>
      <c r="RQ7" s="41"/>
      <c r="RR7" s="41"/>
      <c r="RS7" s="41"/>
      <c r="RT7" s="41"/>
      <c r="RU7" s="41"/>
      <c r="RV7" s="41"/>
      <c r="RW7" s="41"/>
      <c r="RX7" s="41"/>
      <c r="RY7" s="41"/>
      <c r="RZ7" s="41"/>
      <c r="SA7" s="41"/>
      <c r="SB7" s="41"/>
      <c r="SC7" s="41"/>
      <c r="SD7" s="41"/>
      <c r="SE7" s="41"/>
      <c r="SF7" s="41"/>
      <c r="SG7" s="41"/>
      <c r="SH7" s="41"/>
      <c r="SI7" s="41"/>
      <c r="SJ7" s="41"/>
      <c r="SK7" s="41"/>
      <c r="SL7" s="41"/>
      <c r="SM7" s="41"/>
      <c r="SN7" s="41"/>
      <c r="SO7" s="41"/>
      <c r="SP7" s="41"/>
      <c r="SQ7" s="41"/>
      <c r="SR7" s="41"/>
      <c r="SS7" s="41"/>
      <c r="ST7" s="41"/>
      <c r="SU7" s="41"/>
      <c r="SV7" s="41"/>
      <c r="SW7" s="41"/>
      <c r="SX7" s="41"/>
      <c r="SY7" s="41"/>
      <c r="SZ7" s="41"/>
      <c r="TA7" s="41"/>
      <c r="TB7" s="41"/>
      <c r="TC7" s="41"/>
      <c r="TD7" s="41"/>
      <c r="TE7" s="41"/>
      <c r="TF7" s="41"/>
      <c r="TG7" s="41"/>
      <c r="TH7" s="41"/>
      <c r="TI7" s="41"/>
      <c r="TJ7" s="41"/>
      <c r="TK7" s="41"/>
      <c r="TL7" s="41"/>
      <c r="TM7" s="41"/>
      <c r="TN7" s="41"/>
      <c r="TO7" s="41"/>
      <c r="TP7" s="41"/>
      <c r="TQ7" s="41"/>
      <c r="TR7" s="41"/>
      <c r="TS7" s="41"/>
      <c r="TT7" s="41"/>
      <c r="TU7" s="41"/>
      <c r="TV7" s="41"/>
      <c r="TW7" s="41"/>
      <c r="TX7" s="41"/>
      <c r="TY7" s="41"/>
      <c r="TZ7" s="41"/>
      <c r="UA7" s="41"/>
      <c r="UB7" s="41"/>
      <c r="UC7" s="41"/>
      <c r="UD7" s="41"/>
      <c r="UE7" s="41"/>
      <c r="UF7" s="41"/>
      <c r="UG7" s="41"/>
      <c r="UH7" s="41"/>
      <c r="UI7" s="41"/>
      <c r="UJ7" s="41"/>
      <c r="UK7" s="41"/>
      <c r="UL7" s="41"/>
      <c r="UM7" s="41"/>
      <c r="UN7" s="41"/>
      <c r="UO7" s="41"/>
      <c r="UP7" s="41"/>
      <c r="UQ7" s="41"/>
      <c r="UR7" s="41"/>
      <c r="US7" s="41"/>
      <c r="UT7" s="41"/>
      <c r="UU7" s="41"/>
      <c r="UV7" s="41"/>
      <c r="UW7" s="41"/>
      <c r="UX7" s="41"/>
      <c r="UY7" s="41"/>
      <c r="UZ7" s="41"/>
      <c r="VA7" s="41"/>
      <c r="VB7" s="41"/>
      <c r="VC7" s="41"/>
      <c r="VD7" s="41"/>
      <c r="VE7" s="41"/>
      <c r="VF7" s="41"/>
      <c r="VG7" s="41"/>
      <c r="VH7" s="41"/>
      <c r="VI7" s="41"/>
      <c r="VJ7" s="41"/>
      <c r="VK7" s="41"/>
      <c r="VL7" s="41"/>
      <c r="VM7" s="41"/>
      <c r="VN7" s="41"/>
      <c r="VO7" s="41"/>
      <c r="VP7" s="41"/>
      <c r="VQ7" s="41"/>
      <c r="VR7" s="41"/>
      <c r="VS7" s="41"/>
      <c r="VT7" s="41"/>
      <c r="VU7" s="41"/>
      <c r="VV7" s="41"/>
      <c r="VW7" s="41"/>
      <c r="VX7" s="41"/>
      <c r="VY7" s="41"/>
      <c r="VZ7" s="41"/>
      <c r="WA7" s="41"/>
      <c r="WB7" s="41"/>
      <c r="WC7" s="41"/>
      <c r="WD7" s="41"/>
      <c r="WE7" s="41"/>
      <c r="WF7" s="41"/>
      <c r="WG7" s="41"/>
      <c r="WH7" s="41"/>
      <c r="WI7" s="41"/>
      <c r="WJ7" s="41"/>
      <c r="WK7" s="41"/>
      <c r="WL7" s="41"/>
      <c r="WM7" s="41"/>
      <c r="WN7" s="41"/>
      <c r="WO7" s="41"/>
      <c r="WP7" s="41"/>
      <c r="WQ7" s="41"/>
      <c r="WR7" s="41"/>
      <c r="WS7" s="41"/>
      <c r="WT7" s="41"/>
      <c r="WU7" s="41"/>
      <c r="WV7" s="41"/>
      <c r="WW7" s="41"/>
      <c r="WX7" s="41"/>
      <c r="WY7" s="41"/>
      <c r="WZ7" s="41"/>
      <c r="XA7" s="41"/>
      <c r="XB7" s="41"/>
      <c r="XC7" s="41"/>
      <c r="XD7" s="41"/>
      <c r="XE7" s="41"/>
      <c r="XF7" s="41"/>
      <c r="XG7" s="41"/>
      <c r="XH7" s="41"/>
      <c r="XI7" s="41"/>
      <c r="XJ7" s="41"/>
      <c r="XK7" s="41"/>
      <c r="XL7" s="41"/>
      <c r="XM7" s="41"/>
      <c r="XN7" s="41"/>
      <c r="XO7" s="41"/>
      <c r="XP7" s="41"/>
      <c r="XQ7" s="41"/>
      <c r="XR7" s="41"/>
      <c r="XS7" s="41"/>
      <c r="XT7" s="41"/>
      <c r="XU7" s="41"/>
      <c r="XV7" s="41"/>
      <c r="XW7" s="41"/>
      <c r="XX7" s="41"/>
      <c r="XY7" s="41"/>
      <c r="XZ7" s="41"/>
      <c r="YA7" s="41"/>
      <c r="YB7" s="41"/>
      <c r="YC7" s="41"/>
      <c r="YD7" s="41"/>
      <c r="YE7" s="41"/>
      <c r="YF7" s="41"/>
      <c r="YG7" s="41"/>
      <c r="YH7" s="41"/>
      <c r="YI7" s="41"/>
      <c r="YJ7" s="41"/>
      <c r="YK7" s="41"/>
      <c r="YL7" s="41"/>
      <c r="YM7" s="41"/>
      <c r="YN7" s="41"/>
      <c r="YO7" s="41"/>
      <c r="YP7" s="41"/>
      <c r="YQ7" s="41"/>
      <c r="YR7" s="41"/>
      <c r="YS7" s="41"/>
      <c r="YT7" s="41"/>
      <c r="YU7" s="41"/>
      <c r="YV7" s="41"/>
      <c r="YW7" s="41"/>
      <c r="YX7" s="41"/>
      <c r="YY7" s="41"/>
      <c r="YZ7" s="41"/>
      <c r="ZA7" s="41"/>
      <c r="ZB7" s="41"/>
      <c r="ZC7" s="41"/>
      <c r="ZD7" s="41"/>
      <c r="ZE7" s="41"/>
      <c r="ZF7" s="41"/>
      <c r="ZG7" s="41"/>
      <c r="ZH7" s="41"/>
      <c r="ZI7" s="41"/>
      <c r="ZJ7" s="41"/>
      <c r="ZK7" s="41"/>
      <c r="ZL7" s="41"/>
      <c r="ZM7" s="41"/>
      <c r="ZN7" s="41"/>
      <c r="ZO7" s="41"/>
      <c r="ZP7" s="41"/>
      <c r="ZQ7" s="41"/>
      <c r="ZR7" s="41"/>
      <c r="ZS7" s="41"/>
      <c r="ZT7" s="41"/>
      <c r="ZU7" s="41"/>
      <c r="ZV7" s="41"/>
      <c r="ZW7" s="41"/>
      <c r="ZX7" s="41"/>
      <c r="ZY7" s="41"/>
      <c r="ZZ7" s="41"/>
      <c r="AAA7" s="41"/>
      <c r="AAB7" s="41"/>
      <c r="AAC7" s="41"/>
      <c r="AAD7" s="41"/>
      <c r="AAE7" s="41"/>
      <c r="AAF7" s="41"/>
      <c r="AAG7" s="41"/>
      <c r="AAH7" s="41"/>
      <c r="AAI7" s="41"/>
      <c r="AAJ7" s="41"/>
      <c r="AAK7" s="41"/>
      <c r="AAL7" s="41"/>
      <c r="AAM7" s="41"/>
      <c r="AAN7" s="41"/>
      <c r="AAO7" s="41"/>
      <c r="AAP7" s="41"/>
      <c r="AAQ7" s="41"/>
      <c r="AAR7" s="41"/>
      <c r="AAS7" s="41"/>
      <c r="AAT7" s="41"/>
      <c r="AAU7" s="41"/>
      <c r="AAV7" s="41"/>
      <c r="AAW7" s="41"/>
      <c r="AAX7" s="41"/>
      <c r="AAY7" s="41"/>
      <c r="AAZ7" s="41"/>
      <c r="ABA7" s="41"/>
      <c r="ABB7" s="41"/>
      <c r="ABC7" s="41"/>
      <c r="ABD7" s="41"/>
      <c r="ABE7" s="41"/>
      <c r="ABF7" s="41"/>
      <c r="ABG7" s="41"/>
      <c r="ABH7" s="41"/>
      <c r="ABI7" s="41"/>
      <c r="ABJ7" s="41"/>
      <c r="ABK7" s="41"/>
      <c r="ABL7" s="41"/>
      <c r="ABM7" s="41"/>
      <c r="ABN7" s="41"/>
      <c r="ABO7" s="41"/>
      <c r="ABP7" s="41"/>
      <c r="ABQ7" s="41"/>
      <c r="ABR7" s="41"/>
      <c r="ABS7" s="41"/>
      <c r="ABT7" s="41"/>
      <c r="ABU7" s="41"/>
      <c r="ABV7" s="41"/>
      <c r="ABW7" s="41"/>
      <c r="ABX7" s="41"/>
      <c r="ABY7" s="41"/>
      <c r="ABZ7" s="41"/>
      <c r="ACA7" s="41"/>
      <c r="ACB7" s="41"/>
      <c r="ACC7" s="41"/>
      <c r="ACD7" s="41"/>
      <c r="ACE7" s="41"/>
      <c r="ACF7" s="41"/>
      <c r="ACG7" s="41"/>
      <c r="ACH7" s="41"/>
      <c r="ACI7" s="41"/>
      <c r="ACJ7" s="41"/>
      <c r="ACK7" s="41"/>
      <c r="ACL7" s="41"/>
      <c r="ACM7" s="41"/>
      <c r="ACN7" s="41"/>
      <c r="ACO7" s="41"/>
      <c r="ACP7" s="41"/>
      <c r="ACQ7" s="41"/>
      <c r="ACR7" s="41"/>
      <c r="ACS7" s="41"/>
      <c r="ACT7" s="41"/>
      <c r="ACU7" s="41"/>
      <c r="ACV7" s="41"/>
      <c r="ACW7" s="41"/>
      <c r="ACX7" s="41"/>
      <c r="ACY7" s="41"/>
      <c r="ACZ7" s="41"/>
      <c r="ADA7" s="41"/>
      <c r="ADB7" s="41"/>
      <c r="ADC7" s="41"/>
      <c r="ADD7" s="41"/>
      <c r="ADE7" s="41"/>
      <c r="ADF7" s="41"/>
      <c r="ADG7" s="41"/>
      <c r="ADH7" s="41"/>
      <c r="ADI7" s="41"/>
      <c r="ADJ7" s="41"/>
      <c r="ADK7" s="41"/>
      <c r="ADL7" s="41"/>
      <c r="ADM7" s="41"/>
      <c r="ADN7" s="41"/>
      <c r="ADO7" s="41"/>
      <c r="ADP7" s="41"/>
      <c r="ADQ7" s="41"/>
      <c r="ADR7" s="41"/>
      <c r="ADS7" s="41"/>
      <c r="ADT7" s="41"/>
      <c r="ADU7" s="41"/>
      <c r="ADV7" s="41"/>
      <c r="ADW7" s="41"/>
      <c r="ADX7" s="41"/>
      <c r="ADY7" s="41"/>
      <c r="ADZ7" s="41"/>
      <c r="AEA7" s="41"/>
      <c r="AEB7" s="41"/>
      <c r="AEC7" s="41"/>
      <c r="AED7" s="41"/>
      <c r="AEE7" s="41"/>
      <c r="AEF7" s="41"/>
      <c r="AEG7" s="41"/>
      <c r="AEH7" s="41"/>
      <c r="AEI7" s="41"/>
      <c r="AEJ7" s="41"/>
      <c r="AEK7" s="41"/>
      <c r="AEL7" s="41"/>
      <c r="AEM7" s="41"/>
      <c r="AEN7" s="41"/>
      <c r="AEO7" s="41"/>
      <c r="AEP7" s="41"/>
      <c r="AEQ7" s="41"/>
      <c r="AER7" s="41"/>
      <c r="AES7" s="41"/>
      <c r="AET7" s="41"/>
      <c r="AEU7" s="41"/>
      <c r="AEV7" s="41"/>
      <c r="AEW7" s="41"/>
      <c r="AEX7" s="41"/>
      <c r="AEY7" s="41"/>
      <c r="AEZ7" s="41"/>
      <c r="AFA7" s="41"/>
      <c r="AFB7" s="41"/>
      <c r="AFC7" s="41"/>
      <c r="AFD7" s="41"/>
      <c r="AFE7" s="41"/>
      <c r="AFF7" s="41"/>
      <c r="AFG7" s="41"/>
      <c r="AFH7" s="41"/>
      <c r="AFI7" s="41"/>
      <c r="AFJ7" s="41"/>
      <c r="AFK7" s="41"/>
      <c r="AFL7" s="41"/>
      <c r="AFM7" s="41"/>
      <c r="AFN7" s="41"/>
      <c r="AFO7" s="41"/>
      <c r="AFP7" s="41"/>
      <c r="AFQ7" s="41"/>
      <c r="AFR7" s="41"/>
      <c r="AFS7" s="41"/>
      <c r="AFT7" s="41"/>
      <c r="AFU7" s="41"/>
      <c r="AFV7" s="41"/>
      <c r="AFW7" s="41"/>
      <c r="AFX7" s="41"/>
      <c r="AFY7" s="41"/>
      <c r="AFZ7" s="41"/>
      <c r="AGA7" s="41"/>
      <c r="AGB7" s="41"/>
      <c r="AGC7" s="41"/>
      <c r="AGD7" s="41"/>
      <c r="AGE7" s="41"/>
      <c r="AGF7" s="41"/>
      <c r="AGG7" s="41"/>
      <c r="AGH7" s="41"/>
      <c r="AGI7" s="41"/>
      <c r="AGJ7" s="41"/>
      <c r="AGK7" s="41"/>
      <c r="AGL7" s="41"/>
      <c r="AGM7" s="41"/>
      <c r="AGN7" s="41"/>
      <c r="AGO7" s="41"/>
      <c r="AGP7" s="41"/>
      <c r="AGQ7" s="41"/>
      <c r="AGR7" s="41"/>
      <c r="AGS7" s="41"/>
      <c r="AGT7" s="41"/>
      <c r="AGU7" s="41"/>
      <c r="AGV7" s="41"/>
      <c r="AGW7" s="41"/>
      <c r="AGX7" s="41"/>
      <c r="AGY7" s="41"/>
      <c r="AGZ7" s="41"/>
      <c r="AHA7" s="41"/>
      <c r="AHB7" s="41"/>
      <c r="AHC7" s="41"/>
      <c r="AHD7" s="41"/>
      <c r="AHE7" s="41"/>
      <c r="AHF7" s="41"/>
      <c r="AHG7" s="41"/>
      <c r="AHH7" s="41"/>
      <c r="AHI7" s="41"/>
      <c r="AHJ7" s="41"/>
      <c r="AHK7" s="41"/>
      <c r="AHL7" s="41"/>
      <c r="AHM7" s="41"/>
      <c r="AHN7" s="41"/>
      <c r="AHO7" s="41"/>
      <c r="AHP7" s="41"/>
      <c r="AHQ7" s="41"/>
      <c r="AHR7" s="41"/>
      <c r="AHS7" s="41"/>
      <c r="AHT7" s="41"/>
      <c r="AHU7" s="41"/>
      <c r="AHV7" s="41"/>
      <c r="AHW7" s="41"/>
      <c r="AHX7" s="41"/>
      <c r="AHY7" s="41"/>
      <c r="AHZ7" s="41"/>
      <c r="AIA7" s="41"/>
      <c r="AIB7" s="41"/>
      <c r="AIC7" s="41"/>
      <c r="AID7" s="41"/>
      <c r="AIE7" s="41"/>
      <c r="AIF7" s="41"/>
      <c r="AIG7" s="41"/>
      <c r="AIH7" s="41"/>
      <c r="AII7" s="41"/>
      <c r="AIJ7" s="41"/>
      <c r="AIK7" s="41"/>
      <c r="AIL7" s="41"/>
      <c r="AIM7" s="41"/>
      <c r="AIN7" s="41"/>
      <c r="AIO7" s="41"/>
      <c r="AIP7" s="41"/>
      <c r="AIQ7" s="41"/>
      <c r="AIR7" s="41"/>
      <c r="AIS7" s="41"/>
      <c r="AIT7" s="41"/>
      <c r="AIU7" s="41"/>
      <c r="AIV7" s="41"/>
      <c r="AIW7" s="41"/>
      <c r="AIX7" s="41"/>
      <c r="AIY7" s="41"/>
      <c r="AIZ7" s="41"/>
      <c r="AJA7" s="41"/>
      <c r="AJB7" s="41"/>
      <c r="AJC7" s="41"/>
      <c r="AJD7" s="41"/>
      <c r="AJE7" s="41"/>
      <c r="AJF7" s="41"/>
      <c r="AJG7" s="41"/>
      <c r="AJH7" s="41"/>
      <c r="AJI7" s="41"/>
      <c r="AJJ7" s="41"/>
      <c r="AJK7" s="41"/>
      <c r="AJL7" s="41"/>
      <c r="AJM7" s="41"/>
      <c r="AJN7" s="41"/>
      <c r="AJO7" s="41"/>
      <c r="AJP7" s="41"/>
      <c r="AJQ7" s="41"/>
      <c r="AJR7" s="41"/>
      <c r="AJS7" s="41"/>
      <c r="AJT7" s="41"/>
      <c r="AJU7" s="41"/>
      <c r="AJV7" s="41"/>
      <c r="AJW7" s="41"/>
      <c r="AJX7" s="41"/>
      <c r="AJY7" s="41"/>
      <c r="AJZ7" s="41"/>
      <c r="AKA7" s="41"/>
      <c r="AKB7" s="41"/>
      <c r="AKC7" s="41"/>
      <c r="AKD7" s="41"/>
      <c r="AKE7" s="41"/>
      <c r="AKF7" s="41"/>
      <c r="AKG7" s="41"/>
      <c r="AKH7" s="41"/>
      <c r="AKI7" s="41"/>
      <c r="AKJ7" s="41"/>
      <c r="AKK7" s="41"/>
      <c r="AKL7" s="41"/>
      <c r="AKM7" s="41"/>
      <c r="AKN7" s="41"/>
      <c r="AKO7" s="41"/>
      <c r="AKP7" s="41"/>
      <c r="AKQ7" s="41"/>
      <c r="AKR7" s="41"/>
    </row>
    <row r="8" spans="1:982" s="52" customFormat="1" ht="15" x14ac:dyDescent="0.2">
      <c r="A8" s="43">
        <v>1</v>
      </c>
      <c r="B8" s="45">
        <v>1</v>
      </c>
      <c r="C8" s="69" t="s">
        <v>44</v>
      </c>
      <c r="D8" s="70" t="s">
        <v>4</v>
      </c>
      <c r="E8" s="71">
        <v>6</v>
      </c>
      <c r="F8" s="46">
        <v>134.74</v>
      </c>
      <c r="G8" s="60">
        <f>+Tabla5[[#This Row],[CANTIDAD]]*Tabla5[[#This Row],[P.U.]]</f>
        <v>808.44</v>
      </c>
      <c r="H8" s="66"/>
      <c r="I8" s="66"/>
      <c r="J8" s="65"/>
      <c r="K8" s="47" t="e">
        <f>+#REF!*$G8</f>
        <v>#REF!</v>
      </c>
      <c r="L8" s="47" t="e">
        <f>+#REF!*$G8</f>
        <v>#REF!</v>
      </c>
      <c r="M8" s="47" t="e">
        <f>+#REF!*$G8</f>
        <v>#REF!</v>
      </c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  <c r="GS8" s="36"/>
      <c r="GT8" s="36"/>
      <c r="GU8" s="36"/>
      <c r="GV8" s="36"/>
      <c r="GW8" s="36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36"/>
      <c r="IC8" s="36"/>
      <c r="ID8" s="36"/>
      <c r="IE8" s="36"/>
      <c r="IF8" s="36"/>
      <c r="IG8" s="36"/>
      <c r="IH8" s="36"/>
      <c r="II8" s="36"/>
      <c r="IJ8" s="36"/>
      <c r="IK8" s="36"/>
      <c r="IL8" s="36"/>
      <c r="IM8" s="36"/>
      <c r="IN8" s="36"/>
      <c r="IO8" s="36"/>
      <c r="IP8" s="36"/>
      <c r="IQ8" s="36"/>
      <c r="IR8" s="36"/>
      <c r="IS8" s="36"/>
      <c r="IT8" s="36"/>
      <c r="IU8" s="36"/>
      <c r="IV8" s="36"/>
      <c r="IW8" s="36"/>
      <c r="IX8" s="36"/>
      <c r="IY8" s="36"/>
      <c r="IZ8" s="36"/>
      <c r="JA8" s="36"/>
      <c r="JB8" s="36"/>
      <c r="JC8" s="36"/>
      <c r="JD8" s="36"/>
      <c r="JE8" s="36"/>
      <c r="JF8" s="36"/>
      <c r="JG8" s="36"/>
      <c r="JH8" s="36"/>
      <c r="JI8" s="36"/>
      <c r="JJ8" s="36"/>
      <c r="JK8" s="36"/>
      <c r="JL8" s="36"/>
      <c r="JM8" s="36"/>
      <c r="JN8" s="36"/>
      <c r="JO8" s="36"/>
      <c r="JP8" s="36"/>
      <c r="JQ8" s="36"/>
      <c r="JR8" s="36"/>
      <c r="JS8" s="36"/>
      <c r="JT8" s="36"/>
      <c r="JU8" s="36"/>
      <c r="JV8" s="36"/>
      <c r="JW8" s="36"/>
      <c r="JX8" s="36"/>
      <c r="JY8" s="36"/>
      <c r="JZ8" s="36"/>
      <c r="KA8" s="36"/>
      <c r="KB8" s="36"/>
      <c r="KC8" s="36"/>
      <c r="KD8" s="36"/>
      <c r="KE8" s="36"/>
      <c r="KF8" s="36"/>
      <c r="KG8" s="36"/>
      <c r="KH8" s="36"/>
      <c r="KI8" s="36"/>
      <c r="KJ8" s="36"/>
      <c r="KK8" s="36"/>
      <c r="KL8" s="36"/>
      <c r="KM8" s="36"/>
      <c r="KN8" s="36"/>
      <c r="KO8" s="36"/>
      <c r="KP8" s="36"/>
      <c r="KQ8" s="36"/>
      <c r="KR8" s="36"/>
      <c r="KS8" s="36"/>
      <c r="KT8" s="36"/>
      <c r="KU8" s="36"/>
      <c r="KV8" s="36"/>
      <c r="KW8" s="36"/>
      <c r="KX8" s="36"/>
      <c r="KY8" s="36"/>
      <c r="KZ8" s="36"/>
      <c r="LA8" s="36"/>
      <c r="LB8" s="36"/>
      <c r="LC8" s="36"/>
      <c r="LD8" s="36"/>
      <c r="LE8" s="36"/>
      <c r="LF8" s="36"/>
      <c r="LG8" s="36"/>
      <c r="LH8" s="36"/>
      <c r="LI8" s="36"/>
      <c r="LJ8" s="36"/>
      <c r="LK8" s="36"/>
      <c r="LL8" s="36"/>
      <c r="LM8" s="36"/>
      <c r="LN8" s="36"/>
      <c r="LO8" s="36"/>
      <c r="LP8" s="36"/>
      <c r="LQ8" s="36"/>
      <c r="LR8" s="36"/>
      <c r="LS8" s="36"/>
      <c r="LT8" s="36"/>
      <c r="LU8" s="36"/>
      <c r="LV8" s="36"/>
      <c r="LW8" s="36"/>
      <c r="LX8" s="36"/>
      <c r="LY8" s="36"/>
      <c r="LZ8" s="36"/>
      <c r="MA8" s="36"/>
      <c r="MB8" s="36"/>
      <c r="MC8" s="36"/>
      <c r="MD8" s="36"/>
      <c r="ME8" s="36"/>
      <c r="MF8" s="36"/>
      <c r="MG8" s="36"/>
      <c r="MH8" s="36"/>
      <c r="MI8" s="36"/>
      <c r="MJ8" s="36"/>
      <c r="MK8" s="36"/>
      <c r="ML8" s="36"/>
      <c r="MM8" s="36"/>
      <c r="MN8" s="36"/>
      <c r="MO8" s="36"/>
      <c r="MP8" s="36"/>
      <c r="MQ8" s="36"/>
      <c r="MR8" s="36"/>
      <c r="MS8" s="36"/>
      <c r="MT8" s="36"/>
      <c r="MU8" s="36"/>
      <c r="MV8" s="36"/>
      <c r="MW8" s="36"/>
      <c r="MX8" s="36"/>
      <c r="MY8" s="36"/>
      <c r="MZ8" s="36"/>
      <c r="NA8" s="36"/>
      <c r="NB8" s="36"/>
      <c r="NC8" s="36"/>
      <c r="ND8" s="36"/>
      <c r="NE8" s="36"/>
      <c r="NF8" s="36"/>
      <c r="NG8" s="36"/>
      <c r="NH8" s="36"/>
      <c r="NI8" s="36"/>
      <c r="NJ8" s="36"/>
      <c r="NK8" s="36"/>
      <c r="NL8" s="36"/>
      <c r="NM8" s="36"/>
      <c r="NN8" s="36"/>
      <c r="NO8" s="36"/>
      <c r="NP8" s="36"/>
      <c r="NQ8" s="36"/>
      <c r="NR8" s="36"/>
      <c r="NS8" s="36"/>
      <c r="NT8" s="36"/>
      <c r="NU8" s="36"/>
      <c r="NV8" s="36"/>
      <c r="NW8" s="36"/>
      <c r="NX8" s="36"/>
      <c r="NY8" s="36"/>
      <c r="NZ8" s="36"/>
      <c r="OA8" s="36"/>
      <c r="OB8" s="36"/>
      <c r="OC8" s="36"/>
      <c r="OD8" s="36"/>
      <c r="OE8" s="36"/>
      <c r="OF8" s="36"/>
      <c r="OG8" s="36"/>
      <c r="OH8" s="36"/>
      <c r="OI8" s="36"/>
      <c r="OJ8" s="36"/>
      <c r="OK8" s="36"/>
      <c r="OL8" s="36"/>
      <c r="OM8" s="36"/>
      <c r="ON8" s="36"/>
      <c r="OO8" s="36"/>
      <c r="OP8" s="36"/>
      <c r="OQ8" s="36"/>
      <c r="OR8" s="36"/>
      <c r="OS8" s="36"/>
      <c r="OT8" s="36"/>
      <c r="OU8" s="36"/>
      <c r="OV8" s="36"/>
      <c r="OW8" s="36"/>
      <c r="OX8" s="36"/>
      <c r="OY8" s="36"/>
      <c r="OZ8" s="36"/>
      <c r="PA8" s="36"/>
      <c r="PB8" s="36"/>
      <c r="PC8" s="36"/>
      <c r="PD8" s="36"/>
      <c r="PE8" s="36"/>
      <c r="PF8" s="36"/>
      <c r="PG8" s="36"/>
      <c r="PH8" s="36"/>
      <c r="PI8" s="36"/>
      <c r="PJ8" s="36"/>
      <c r="PK8" s="36"/>
      <c r="PL8" s="36"/>
      <c r="PM8" s="36"/>
      <c r="PN8" s="36"/>
      <c r="PO8" s="36"/>
      <c r="PP8" s="36"/>
      <c r="PQ8" s="36"/>
      <c r="PR8" s="36"/>
      <c r="PS8" s="36"/>
      <c r="PT8" s="36"/>
      <c r="PU8" s="36"/>
      <c r="PV8" s="36"/>
      <c r="PW8" s="36"/>
      <c r="PX8" s="36"/>
      <c r="PY8" s="36"/>
      <c r="PZ8" s="36"/>
      <c r="QA8" s="36"/>
      <c r="QB8" s="36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36"/>
      <c r="RH8" s="36"/>
      <c r="RI8" s="36"/>
      <c r="RJ8" s="36"/>
      <c r="RK8" s="36"/>
      <c r="RL8" s="36"/>
      <c r="RM8" s="36"/>
      <c r="RN8" s="36"/>
      <c r="RO8" s="36"/>
      <c r="RP8" s="36"/>
      <c r="RQ8" s="36"/>
      <c r="RR8" s="36"/>
      <c r="RS8" s="36"/>
      <c r="RT8" s="36"/>
      <c r="RU8" s="36"/>
      <c r="RV8" s="36"/>
      <c r="RW8" s="36"/>
      <c r="RX8" s="36"/>
      <c r="RY8" s="36"/>
      <c r="RZ8" s="36"/>
      <c r="SA8" s="36"/>
      <c r="SB8" s="36"/>
      <c r="SC8" s="36"/>
      <c r="SD8" s="36"/>
      <c r="SE8" s="36"/>
      <c r="SF8" s="36"/>
      <c r="SG8" s="36"/>
      <c r="SH8" s="36"/>
      <c r="SI8" s="36"/>
      <c r="SJ8" s="36"/>
      <c r="SK8" s="36"/>
      <c r="SL8" s="36"/>
      <c r="SM8" s="36"/>
      <c r="SN8" s="36"/>
      <c r="SO8" s="36"/>
      <c r="SP8" s="36"/>
      <c r="SQ8" s="36"/>
      <c r="SR8" s="36"/>
      <c r="SS8" s="36"/>
      <c r="ST8" s="36"/>
      <c r="SU8" s="36"/>
      <c r="SV8" s="36"/>
      <c r="SW8" s="36"/>
      <c r="SX8" s="36"/>
      <c r="SY8" s="36"/>
      <c r="SZ8" s="36"/>
      <c r="TA8" s="36"/>
      <c r="TB8" s="36"/>
      <c r="TC8" s="36"/>
      <c r="TD8" s="36"/>
      <c r="TE8" s="36"/>
      <c r="TF8" s="36"/>
      <c r="TG8" s="36"/>
      <c r="TH8" s="36"/>
      <c r="TI8" s="36"/>
      <c r="TJ8" s="36"/>
      <c r="TK8" s="36"/>
      <c r="TL8" s="36"/>
      <c r="TM8" s="36"/>
      <c r="TN8" s="36"/>
      <c r="TO8" s="36"/>
      <c r="TP8" s="36"/>
      <c r="TQ8" s="36"/>
      <c r="TR8" s="36"/>
      <c r="TS8" s="36"/>
      <c r="TT8" s="36"/>
      <c r="TU8" s="36"/>
      <c r="TV8" s="36"/>
      <c r="TW8" s="36"/>
      <c r="TX8" s="36"/>
      <c r="TY8" s="36"/>
      <c r="TZ8" s="36"/>
      <c r="UA8" s="36"/>
      <c r="UB8" s="36"/>
      <c r="UC8" s="36"/>
      <c r="UD8" s="36"/>
      <c r="UE8" s="36"/>
      <c r="UF8" s="36"/>
      <c r="UG8" s="36"/>
      <c r="UH8" s="36"/>
      <c r="UI8" s="36"/>
      <c r="UJ8" s="36"/>
      <c r="UK8" s="36"/>
      <c r="UL8" s="36"/>
      <c r="UM8" s="36"/>
      <c r="UN8" s="36"/>
      <c r="UO8" s="36"/>
      <c r="UP8" s="36"/>
      <c r="UQ8" s="36"/>
      <c r="UR8" s="36"/>
      <c r="US8" s="36"/>
      <c r="UT8" s="36"/>
      <c r="UU8" s="36"/>
      <c r="UV8" s="36"/>
      <c r="UW8" s="36"/>
      <c r="UX8" s="36"/>
      <c r="UY8" s="36"/>
      <c r="UZ8" s="36"/>
      <c r="VA8" s="36"/>
      <c r="VB8" s="36"/>
      <c r="VC8" s="36"/>
      <c r="VD8" s="36"/>
      <c r="VE8" s="36"/>
      <c r="VF8" s="36"/>
      <c r="VG8" s="36"/>
      <c r="VH8" s="36"/>
      <c r="VI8" s="36"/>
      <c r="VJ8" s="36"/>
      <c r="VK8" s="36"/>
      <c r="VL8" s="36"/>
      <c r="VM8" s="36"/>
      <c r="VN8" s="36"/>
      <c r="VO8" s="36"/>
      <c r="VP8" s="36"/>
      <c r="VQ8" s="36"/>
      <c r="VR8" s="36"/>
      <c r="VS8" s="36"/>
      <c r="VT8" s="36"/>
      <c r="VU8" s="36"/>
      <c r="VV8" s="36"/>
      <c r="VW8" s="36"/>
      <c r="VX8" s="36"/>
      <c r="VY8" s="36"/>
      <c r="VZ8" s="36"/>
      <c r="WA8" s="36"/>
      <c r="WB8" s="36"/>
      <c r="WC8" s="36"/>
      <c r="WD8" s="36"/>
      <c r="WE8" s="36"/>
      <c r="WF8" s="36"/>
      <c r="WG8" s="36"/>
      <c r="WH8" s="36"/>
      <c r="WI8" s="36"/>
      <c r="WJ8" s="36"/>
      <c r="WK8" s="36"/>
      <c r="WL8" s="36"/>
      <c r="WM8" s="36"/>
      <c r="WN8" s="36"/>
      <c r="WO8" s="36"/>
      <c r="WP8" s="36"/>
      <c r="WQ8" s="36"/>
      <c r="WR8" s="36"/>
      <c r="WS8" s="36"/>
      <c r="WT8" s="36"/>
      <c r="WU8" s="36"/>
      <c r="WV8" s="36"/>
      <c r="WW8" s="36"/>
      <c r="WX8" s="36"/>
      <c r="WY8" s="36"/>
      <c r="WZ8" s="36"/>
      <c r="XA8" s="36"/>
      <c r="XB8" s="36"/>
      <c r="XC8" s="36"/>
      <c r="XD8" s="36"/>
      <c r="XE8" s="36"/>
      <c r="XF8" s="36"/>
      <c r="XG8" s="36"/>
      <c r="XH8" s="36"/>
      <c r="XI8" s="36"/>
      <c r="XJ8" s="36"/>
      <c r="XK8" s="36"/>
      <c r="XL8" s="36"/>
      <c r="XM8" s="36"/>
      <c r="XN8" s="36"/>
      <c r="XO8" s="36"/>
      <c r="XP8" s="36"/>
      <c r="XQ8" s="36"/>
      <c r="XR8" s="36"/>
      <c r="XS8" s="36"/>
      <c r="XT8" s="36"/>
      <c r="XU8" s="36"/>
      <c r="XV8" s="36"/>
      <c r="XW8" s="36"/>
      <c r="XX8" s="36"/>
      <c r="XY8" s="36"/>
      <c r="XZ8" s="36"/>
      <c r="YA8" s="36"/>
      <c r="YB8" s="36"/>
      <c r="YC8" s="36"/>
      <c r="YD8" s="36"/>
      <c r="YE8" s="36"/>
      <c r="YF8" s="36"/>
      <c r="YG8" s="36"/>
      <c r="YH8" s="36"/>
      <c r="YI8" s="36"/>
      <c r="YJ8" s="36"/>
      <c r="YK8" s="36"/>
      <c r="YL8" s="36"/>
      <c r="YM8" s="36"/>
      <c r="YN8" s="36"/>
      <c r="YO8" s="36"/>
      <c r="YP8" s="36"/>
      <c r="YQ8" s="36"/>
      <c r="YR8" s="36"/>
      <c r="YS8" s="36"/>
      <c r="YT8" s="36"/>
      <c r="YU8" s="36"/>
      <c r="YV8" s="36"/>
      <c r="YW8" s="36"/>
      <c r="YX8" s="36"/>
      <c r="YY8" s="36"/>
      <c r="YZ8" s="36"/>
      <c r="ZA8" s="36"/>
      <c r="ZB8" s="36"/>
      <c r="ZC8" s="36"/>
      <c r="ZD8" s="36"/>
      <c r="ZE8" s="36"/>
      <c r="ZF8" s="36"/>
      <c r="ZG8" s="36"/>
      <c r="ZH8" s="36"/>
      <c r="ZI8" s="36"/>
      <c r="ZJ8" s="36"/>
      <c r="ZK8" s="36"/>
      <c r="ZL8" s="36"/>
      <c r="ZM8" s="36"/>
      <c r="ZN8" s="36"/>
      <c r="ZO8" s="36"/>
      <c r="ZP8" s="36"/>
      <c r="ZQ8" s="36"/>
      <c r="ZR8" s="36"/>
      <c r="ZS8" s="36"/>
      <c r="ZT8" s="36"/>
      <c r="ZU8" s="36"/>
      <c r="ZV8" s="36"/>
      <c r="ZW8" s="36"/>
      <c r="ZX8" s="36"/>
      <c r="ZY8" s="36"/>
      <c r="ZZ8" s="36"/>
      <c r="AAA8" s="36"/>
      <c r="AAB8" s="36"/>
      <c r="AAC8" s="36"/>
      <c r="AAD8" s="36"/>
      <c r="AAE8" s="36"/>
      <c r="AAF8" s="36"/>
      <c r="AAG8" s="36"/>
      <c r="AAH8" s="36"/>
      <c r="AAI8" s="36"/>
      <c r="AAJ8" s="36"/>
      <c r="AAK8" s="36"/>
      <c r="AAL8" s="36"/>
      <c r="AAM8" s="36"/>
      <c r="AAN8" s="36"/>
      <c r="AAO8" s="36"/>
      <c r="AAP8" s="36"/>
      <c r="AAQ8" s="36"/>
      <c r="AAR8" s="36"/>
      <c r="AAS8" s="36"/>
      <c r="AAT8" s="36"/>
      <c r="AAU8" s="36"/>
      <c r="AAV8" s="36"/>
      <c r="AAW8" s="36"/>
      <c r="AAX8" s="36"/>
      <c r="AAY8" s="36"/>
      <c r="AAZ8" s="36"/>
      <c r="ABA8" s="36"/>
      <c r="ABB8" s="36"/>
      <c r="ABC8" s="36"/>
      <c r="ABD8" s="36"/>
      <c r="ABE8" s="36"/>
      <c r="ABF8" s="36"/>
      <c r="ABG8" s="36"/>
      <c r="ABH8" s="36"/>
      <c r="ABI8" s="36"/>
      <c r="ABJ8" s="36"/>
      <c r="ABK8" s="36"/>
      <c r="ABL8" s="36"/>
      <c r="ABM8" s="36"/>
      <c r="ABN8" s="36"/>
      <c r="ABO8" s="36"/>
      <c r="ABP8" s="36"/>
      <c r="ABQ8" s="36"/>
      <c r="ABR8" s="36"/>
      <c r="ABS8" s="36"/>
      <c r="ABT8" s="36"/>
      <c r="ABU8" s="36"/>
      <c r="ABV8" s="36"/>
      <c r="ABW8" s="36"/>
      <c r="ABX8" s="36"/>
      <c r="ABY8" s="36"/>
      <c r="ABZ8" s="36"/>
      <c r="ACA8" s="36"/>
      <c r="ACB8" s="36"/>
      <c r="ACC8" s="36"/>
      <c r="ACD8" s="36"/>
      <c r="ACE8" s="36"/>
      <c r="ACF8" s="36"/>
      <c r="ACG8" s="36"/>
      <c r="ACH8" s="36"/>
      <c r="ACI8" s="36"/>
      <c r="ACJ8" s="36"/>
      <c r="ACK8" s="36"/>
      <c r="ACL8" s="36"/>
      <c r="ACM8" s="36"/>
      <c r="ACN8" s="36"/>
      <c r="ACO8" s="36"/>
      <c r="ACP8" s="36"/>
      <c r="ACQ8" s="36"/>
      <c r="ACR8" s="36"/>
      <c r="ACS8" s="36"/>
      <c r="ACT8" s="36"/>
      <c r="ACU8" s="36"/>
      <c r="ACV8" s="36"/>
      <c r="ACW8" s="36"/>
      <c r="ACX8" s="36"/>
      <c r="ACY8" s="36"/>
      <c r="ACZ8" s="36"/>
      <c r="ADA8" s="36"/>
      <c r="ADB8" s="36"/>
      <c r="ADC8" s="36"/>
      <c r="ADD8" s="36"/>
      <c r="ADE8" s="36"/>
      <c r="ADF8" s="36"/>
      <c r="ADG8" s="36"/>
      <c r="ADH8" s="36"/>
      <c r="ADI8" s="36"/>
      <c r="ADJ8" s="36"/>
      <c r="ADK8" s="36"/>
      <c r="ADL8" s="36"/>
      <c r="ADM8" s="36"/>
      <c r="ADN8" s="36"/>
      <c r="ADO8" s="36"/>
      <c r="ADP8" s="36"/>
      <c r="ADQ8" s="36"/>
      <c r="ADR8" s="36"/>
      <c r="ADS8" s="36"/>
      <c r="ADT8" s="36"/>
      <c r="ADU8" s="36"/>
      <c r="ADV8" s="36"/>
      <c r="ADW8" s="36"/>
      <c r="ADX8" s="36"/>
      <c r="ADY8" s="36"/>
      <c r="ADZ8" s="36"/>
      <c r="AEA8" s="36"/>
      <c r="AEB8" s="36"/>
      <c r="AEC8" s="36"/>
      <c r="AED8" s="36"/>
      <c r="AEE8" s="36"/>
      <c r="AEF8" s="36"/>
      <c r="AEG8" s="36"/>
      <c r="AEH8" s="36"/>
      <c r="AEI8" s="36"/>
      <c r="AEJ8" s="36"/>
      <c r="AEK8" s="36"/>
      <c r="AEL8" s="36"/>
      <c r="AEM8" s="36"/>
      <c r="AEN8" s="36"/>
      <c r="AEO8" s="36"/>
      <c r="AEP8" s="36"/>
      <c r="AEQ8" s="36"/>
      <c r="AER8" s="36"/>
      <c r="AES8" s="36"/>
      <c r="AET8" s="36"/>
      <c r="AEU8" s="36"/>
      <c r="AEV8" s="36"/>
      <c r="AEW8" s="36"/>
      <c r="AEX8" s="36"/>
      <c r="AEY8" s="36"/>
      <c r="AEZ8" s="36"/>
      <c r="AFA8" s="36"/>
      <c r="AFB8" s="36"/>
      <c r="AFC8" s="36"/>
      <c r="AFD8" s="36"/>
      <c r="AFE8" s="36"/>
      <c r="AFF8" s="36"/>
      <c r="AFG8" s="36"/>
      <c r="AFH8" s="36"/>
      <c r="AFI8" s="36"/>
      <c r="AFJ8" s="36"/>
      <c r="AFK8" s="36"/>
      <c r="AFL8" s="36"/>
      <c r="AFM8" s="36"/>
      <c r="AFN8" s="36"/>
      <c r="AFO8" s="36"/>
      <c r="AFP8" s="36"/>
      <c r="AFQ8" s="36"/>
      <c r="AFR8" s="36"/>
      <c r="AFS8" s="36"/>
      <c r="AFT8" s="36"/>
      <c r="AFU8" s="36"/>
      <c r="AFV8" s="36"/>
      <c r="AFW8" s="36"/>
      <c r="AFX8" s="36"/>
      <c r="AFY8" s="36"/>
      <c r="AFZ8" s="36"/>
      <c r="AGA8" s="36"/>
      <c r="AGB8" s="36"/>
      <c r="AGC8" s="36"/>
      <c r="AGD8" s="36"/>
      <c r="AGE8" s="36"/>
      <c r="AGF8" s="36"/>
      <c r="AGG8" s="36"/>
      <c r="AGH8" s="36"/>
      <c r="AGI8" s="36"/>
      <c r="AGJ8" s="36"/>
      <c r="AGK8" s="36"/>
      <c r="AGL8" s="36"/>
      <c r="AGM8" s="36"/>
      <c r="AGN8" s="36"/>
      <c r="AGO8" s="36"/>
      <c r="AGP8" s="36"/>
      <c r="AGQ8" s="36"/>
      <c r="AGR8" s="36"/>
      <c r="AGS8" s="36"/>
      <c r="AGT8" s="36"/>
      <c r="AGU8" s="36"/>
      <c r="AGV8" s="36"/>
      <c r="AGW8" s="36"/>
      <c r="AGX8" s="36"/>
      <c r="AGY8" s="36"/>
      <c r="AGZ8" s="36"/>
      <c r="AHA8" s="36"/>
      <c r="AHB8" s="36"/>
      <c r="AHC8" s="36"/>
      <c r="AHD8" s="36"/>
      <c r="AHE8" s="36"/>
      <c r="AHF8" s="36"/>
      <c r="AHG8" s="36"/>
      <c r="AHH8" s="36"/>
      <c r="AHI8" s="36"/>
      <c r="AHJ8" s="36"/>
      <c r="AHK8" s="36"/>
      <c r="AHL8" s="36"/>
      <c r="AHM8" s="36"/>
      <c r="AHN8" s="36"/>
      <c r="AHO8" s="36"/>
      <c r="AHP8" s="36"/>
      <c r="AHQ8" s="36"/>
      <c r="AHR8" s="36"/>
      <c r="AHS8" s="36"/>
      <c r="AHT8" s="36"/>
      <c r="AHU8" s="36"/>
      <c r="AHV8" s="36"/>
      <c r="AHW8" s="36"/>
      <c r="AHX8" s="36"/>
      <c r="AHY8" s="36"/>
      <c r="AHZ8" s="36"/>
      <c r="AIA8" s="36"/>
      <c r="AIB8" s="36"/>
      <c r="AIC8" s="36"/>
      <c r="AID8" s="36"/>
      <c r="AIE8" s="36"/>
      <c r="AIF8" s="36"/>
      <c r="AIG8" s="36"/>
      <c r="AIH8" s="36"/>
      <c r="AII8" s="36"/>
      <c r="AIJ8" s="36"/>
      <c r="AIK8" s="36"/>
      <c r="AIL8" s="36"/>
      <c r="AIM8" s="36"/>
      <c r="AIN8" s="36"/>
      <c r="AIO8" s="36"/>
      <c r="AIP8" s="36"/>
      <c r="AIQ8" s="36"/>
      <c r="AIR8" s="36"/>
      <c r="AIS8" s="36"/>
      <c r="AIT8" s="36"/>
      <c r="AIU8" s="36"/>
      <c r="AIV8" s="36"/>
      <c r="AIW8" s="36"/>
      <c r="AIX8" s="36"/>
      <c r="AIY8" s="36"/>
      <c r="AIZ8" s="36"/>
      <c r="AJA8" s="36"/>
      <c r="AJB8" s="36"/>
      <c r="AJC8" s="36"/>
      <c r="AJD8" s="36"/>
      <c r="AJE8" s="36"/>
      <c r="AJF8" s="36"/>
      <c r="AJG8" s="36"/>
      <c r="AJH8" s="36"/>
      <c r="AJI8" s="36"/>
      <c r="AJJ8" s="36"/>
      <c r="AJK8" s="36"/>
      <c r="AJL8" s="36"/>
      <c r="AJM8" s="36"/>
      <c r="AJN8" s="36"/>
      <c r="AJO8" s="36"/>
      <c r="AJP8" s="36"/>
      <c r="AJQ8" s="36"/>
      <c r="AJR8" s="36"/>
      <c r="AJS8" s="36"/>
      <c r="AJT8" s="36"/>
      <c r="AJU8" s="36"/>
      <c r="AJV8" s="36"/>
      <c r="AJW8" s="36"/>
      <c r="AJX8" s="36"/>
      <c r="AJY8" s="36"/>
      <c r="AJZ8" s="36"/>
      <c r="AKA8" s="36"/>
      <c r="AKB8" s="36"/>
      <c r="AKC8" s="36"/>
      <c r="AKD8" s="36"/>
      <c r="AKE8" s="36"/>
      <c r="AKF8" s="36"/>
      <c r="AKG8" s="36"/>
      <c r="AKH8" s="36"/>
      <c r="AKI8" s="36"/>
      <c r="AKJ8" s="36"/>
      <c r="AKK8" s="36"/>
      <c r="AKL8" s="36"/>
      <c r="AKM8" s="36"/>
      <c r="AKN8" s="36"/>
      <c r="AKO8" s="36"/>
      <c r="AKP8" s="36"/>
      <c r="AKQ8" s="36"/>
      <c r="AKR8" s="36"/>
    </row>
    <row r="9" spans="1:982" s="52" customFormat="1" ht="15" x14ac:dyDescent="0.2">
      <c r="A9" s="43">
        <f>+IF(Tabla5[[#This Row],[CÓDIGO]]="",A8,A8+1)</f>
        <v>2</v>
      </c>
      <c r="B9" s="45">
        <v>2</v>
      </c>
      <c r="C9" s="69" t="s">
        <v>48</v>
      </c>
      <c r="D9" s="70" t="s">
        <v>4</v>
      </c>
      <c r="E9" s="71">
        <v>3</v>
      </c>
      <c r="F9" s="46">
        <v>100.26</v>
      </c>
      <c r="G9" s="60">
        <f>+Tabla5[[#This Row],[CANTIDAD]]*Tabla5[[#This Row],[P.U.]]</f>
        <v>300.78000000000003</v>
      </c>
      <c r="H9" s="66"/>
      <c r="I9" s="66"/>
      <c r="J9" s="65"/>
      <c r="K9" s="47" t="e">
        <f>+#REF!*$G9</f>
        <v>#REF!</v>
      </c>
      <c r="L9" s="47" t="e">
        <f>+#REF!*$G9</f>
        <v>#REF!</v>
      </c>
      <c r="M9" s="47" t="e">
        <f>+#REF!*$G9</f>
        <v>#REF!</v>
      </c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  <c r="GS9" s="36"/>
      <c r="GT9" s="36"/>
      <c r="GU9" s="36"/>
      <c r="GV9" s="36"/>
      <c r="GW9" s="36"/>
      <c r="GX9" s="36"/>
      <c r="GY9" s="36"/>
      <c r="GZ9" s="36"/>
      <c r="HA9" s="36"/>
      <c r="HB9" s="36"/>
      <c r="HC9" s="36"/>
      <c r="HD9" s="36"/>
      <c r="HE9" s="36"/>
      <c r="HF9" s="36"/>
      <c r="HG9" s="36"/>
      <c r="HH9" s="36"/>
      <c r="HI9" s="36"/>
      <c r="HJ9" s="36"/>
      <c r="HK9" s="36"/>
      <c r="HL9" s="36"/>
      <c r="HM9" s="36"/>
      <c r="HN9" s="36"/>
      <c r="HO9" s="36"/>
      <c r="HP9" s="36"/>
      <c r="HQ9" s="36"/>
      <c r="HR9" s="36"/>
      <c r="HS9" s="36"/>
      <c r="HT9" s="36"/>
      <c r="HU9" s="36"/>
      <c r="HV9" s="36"/>
      <c r="HW9" s="36"/>
      <c r="HX9" s="36"/>
      <c r="HY9" s="36"/>
      <c r="HZ9" s="36"/>
      <c r="IA9" s="36"/>
      <c r="IB9" s="36"/>
      <c r="IC9" s="36"/>
      <c r="ID9" s="36"/>
      <c r="IE9" s="36"/>
      <c r="IF9" s="36"/>
      <c r="IG9" s="36"/>
      <c r="IH9" s="36"/>
      <c r="II9" s="36"/>
      <c r="IJ9" s="36"/>
      <c r="IK9" s="36"/>
      <c r="IL9" s="36"/>
      <c r="IM9" s="36"/>
      <c r="IN9" s="36"/>
      <c r="IO9" s="36"/>
      <c r="IP9" s="36"/>
      <c r="IQ9" s="36"/>
      <c r="IR9" s="36"/>
      <c r="IS9" s="36"/>
      <c r="IT9" s="36"/>
      <c r="IU9" s="36"/>
      <c r="IV9" s="36"/>
      <c r="IW9" s="36"/>
      <c r="IX9" s="36"/>
      <c r="IY9" s="36"/>
      <c r="IZ9" s="36"/>
      <c r="JA9" s="36"/>
      <c r="JB9" s="36"/>
      <c r="JC9" s="36"/>
      <c r="JD9" s="36"/>
      <c r="JE9" s="36"/>
      <c r="JF9" s="36"/>
      <c r="JG9" s="36"/>
      <c r="JH9" s="36"/>
      <c r="JI9" s="36"/>
      <c r="JJ9" s="36"/>
      <c r="JK9" s="36"/>
      <c r="JL9" s="36"/>
      <c r="JM9" s="36"/>
      <c r="JN9" s="36"/>
      <c r="JO9" s="36"/>
      <c r="JP9" s="36"/>
      <c r="JQ9" s="36"/>
      <c r="JR9" s="36"/>
      <c r="JS9" s="36"/>
      <c r="JT9" s="36"/>
      <c r="JU9" s="36"/>
      <c r="JV9" s="36"/>
      <c r="JW9" s="36"/>
      <c r="JX9" s="36"/>
      <c r="JY9" s="36"/>
      <c r="JZ9" s="36"/>
      <c r="KA9" s="36"/>
      <c r="KB9" s="36"/>
      <c r="KC9" s="36"/>
      <c r="KD9" s="36"/>
      <c r="KE9" s="36"/>
      <c r="KF9" s="36"/>
      <c r="KG9" s="36"/>
      <c r="KH9" s="36"/>
      <c r="KI9" s="36"/>
      <c r="KJ9" s="36"/>
      <c r="KK9" s="36"/>
      <c r="KL9" s="36"/>
      <c r="KM9" s="36"/>
      <c r="KN9" s="36"/>
      <c r="KO9" s="36"/>
      <c r="KP9" s="36"/>
      <c r="KQ9" s="36"/>
      <c r="KR9" s="36"/>
      <c r="KS9" s="36"/>
      <c r="KT9" s="36"/>
      <c r="KU9" s="36"/>
      <c r="KV9" s="36"/>
      <c r="KW9" s="36"/>
      <c r="KX9" s="36"/>
      <c r="KY9" s="36"/>
      <c r="KZ9" s="36"/>
      <c r="LA9" s="36"/>
      <c r="LB9" s="36"/>
      <c r="LC9" s="36"/>
      <c r="LD9" s="36"/>
      <c r="LE9" s="36"/>
      <c r="LF9" s="36"/>
      <c r="LG9" s="36"/>
      <c r="LH9" s="36"/>
      <c r="LI9" s="36"/>
      <c r="LJ9" s="36"/>
      <c r="LK9" s="36"/>
      <c r="LL9" s="36"/>
      <c r="LM9" s="36"/>
      <c r="LN9" s="36"/>
      <c r="LO9" s="36"/>
      <c r="LP9" s="36"/>
      <c r="LQ9" s="36"/>
      <c r="LR9" s="36"/>
      <c r="LS9" s="36"/>
      <c r="LT9" s="36"/>
      <c r="LU9" s="36"/>
      <c r="LV9" s="36"/>
      <c r="LW9" s="36"/>
      <c r="LX9" s="36"/>
      <c r="LY9" s="36"/>
      <c r="LZ9" s="36"/>
      <c r="MA9" s="36"/>
      <c r="MB9" s="36"/>
      <c r="MC9" s="36"/>
      <c r="MD9" s="36"/>
      <c r="ME9" s="36"/>
      <c r="MF9" s="36"/>
      <c r="MG9" s="36"/>
      <c r="MH9" s="36"/>
      <c r="MI9" s="36"/>
      <c r="MJ9" s="36"/>
      <c r="MK9" s="36"/>
      <c r="ML9" s="36"/>
      <c r="MM9" s="36"/>
      <c r="MN9" s="36"/>
      <c r="MO9" s="36"/>
      <c r="MP9" s="36"/>
      <c r="MQ9" s="36"/>
      <c r="MR9" s="36"/>
      <c r="MS9" s="36"/>
      <c r="MT9" s="36"/>
      <c r="MU9" s="36"/>
      <c r="MV9" s="36"/>
      <c r="MW9" s="36"/>
      <c r="MX9" s="36"/>
      <c r="MY9" s="36"/>
      <c r="MZ9" s="36"/>
      <c r="NA9" s="36"/>
      <c r="NB9" s="36"/>
      <c r="NC9" s="36"/>
      <c r="ND9" s="36"/>
      <c r="NE9" s="36"/>
      <c r="NF9" s="36"/>
      <c r="NG9" s="36"/>
      <c r="NH9" s="36"/>
      <c r="NI9" s="36"/>
      <c r="NJ9" s="36"/>
      <c r="NK9" s="36"/>
      <c r="NL9" s="36"/>
      <c r="NM9" s="36"/>
      <c r="NN9" s="36"/>
      <c r="NO9" s="36"/>
      <c r="NP9" s="36"/>
      <c r="NQ9" s="36"/>
      <c r="NR9" s="36"/>
      <c r="NS9" s="36"/>
      <c r="NT9" s="36"/>
      <c r="NU9" s="36"/>
      <c r="NV9" s="36"/>
      <c r="NW9" s="36"/>
      <c r="NX9" s="36"/>
      <c r="NY9" s="36"/>
      <c r="NZ9" s="36"/>
      <c r="OA9" s="36"/>
      <c r="OB9" s="36"/>
      <c r="OC9" s="36"/>
      <c r="OD9" s="36"/>
      <c r="OE9" s="36"/>
      <c r="OF9" s="36"/>
      <c r="OG9" s="36"/>
      <c r="OH9" s="36"/>
      <c r="OI9" s="36"/>
      <c r="OJ9" s="36"/>
      <c r="OK9" s="36"/>
      <c r="OL9" s="36"/>
      <c r="OM9" s="36"/>
      <c r="ON9" s="36"/>
      <c r="OO9" s="36"/>
      <c r="OP9" s="36"/>
      <c r="OQ9" s="36"/>
      <c r="OR9" s="36"/>
      <c r="OS9" s="36"/>
      <c r="OT9" s="36"/>
      <c r="OU9" s="36"/>
      <c r="OV9" s="36"/>
      <c r="OW9" s="36"/>
      <c r="OX9" s="36"/>
      <c r="OY9" s="36"/>
      <c r="OZ9" s="36"/>
      <c r="PA9" s="36"/>
      <c r="PB9" s="36"/>
      <c r="PC9" s="36"/>
      <c r="PD9" s="36"/>
      <c r="PE9" s="36"/>
      <c r="PF9" s="36"/>
      <c r="PG9" s="36"/>
      <c r="PH9" s="36"/>
      <c r="PI9" s="36"/>
      <c r="PJ9" s="36"/>
      <c r="PK9" s="36"/>
      <c r="PL9" s="36"/>
      <c r="PM9" s="36"/>
      <c r="PN9" s="36"/>
      <c r="PO9" s="36"/>
      <c r="PP9" s="36"/>
      <c r="PQ9" s="36"/>
      <c r="PR9" s="36"/>
      <c r="PS9" s="36"/>
      <c r="PT9" s="36"/>
      <c r="PU9" s="36"/>
      <c r="PV9" s="36"/>
      <c r="PW9" s="36"/>
      <c r="PX9" s="36"/>
      <c r="PY9" s="36"/>
      <c r="PZ9" s="36"/>
      <c r="QA9" s="36"/>
      <c r="QB9" s="36"/>
      <c r="QC9" s="36"/>
      <c r="QD9" s="36"/>
      <c r="QE9" s="36"/>
      <c r="QF9" s="36"/>
      <c r="QG9" s="36"/>
      <c r="QH9" s="36"/>
      <c r="QI9" s="36"/>
      <c r="QJ9" s="36"/>
      <c r="QK9" s="36"/>
      <c r="QL9" s="36"/>
      <c r="QM9" s="36"/>
      <c r="QN9" s="36"/>
      <c r="QO9" s="36"/>
      <c r="QP9" s="36"/>
      <c r="QQ9" s="36"/>
      <c r="QR9" s="36"/>
      <c r="QS9" s="36"/>
      <c r="QT9" s="36"/>
      <c r="QU9" s="36"/>
      <c r="QV9" s="36"/>
      <c r="QW9" s="36"/>
      <c r="QX9" s="36"/>
      <c r="QY9" s="36"/>
      <c r="QZ9" s="36"/>
      <c r="RA9" s="36"/>
      <c r="RB9" s="36"/>
      <c r="RC9" s="36"/>
      <c r="RD9" s="36"/>
      <c r="RE9" s="36"/>
      <c r="RF9" s="36"/>
      <c r="RG9" s="36"/>
      <c r="RH9" s="36"/>
      <c r="RI9" s="36"/>
      <c r="RJ9" s="36"/>
      <c r="RK9" s="36"/>
      <c r="RL9" s="36"/>
      <c r="RM9" s="36"/>
      <c r="RN9" s="36"/>
      <c r="RO9" s="36"/>
      <c r="RP9" s="36"/>
      <c r="RQ9" s="36"/>
      <c r="RR9" s="36"/>
      <c r="RS9" s="36"/>
      <c r="RT9" s="36"/>
      <c r="RU9" s="36"/>
      <c r="RV9" s="36"/>
      <c r="RW9" s="36"/>
      <c r="RX9" s="36"/>
      <c r="RY9" s="36"/>
      <c r="RZ9" s="36"/>
      <c r="SA9" s="36"/>
      <c r="SB9" s="36"/>
      <c r="SC9" s="36"/>
      <c r="SD9" s="36"/>
      <c r="SE9" s="36"/>
      <c r="SF9" s="36"/>
      <c r="SG9" s="36"/>
      <c r="SH9" s="36"/>
      <c r="SI9" s="36"/>
      <c r="SJ9" s="36"/>
      <c r="SK9" s="36"/>
      <c r="SL9" s="36"/>
      <c r="SM9" s="36"/>
      <c r="SN9" s="36"/>
      <c r="SO9" s="36"/>
      <c r="SP9" s="36"/>
      <c r="SQ9" s="36"/>
      <c r="SR9" s="36"/>
      <c r="SS9" s="36"/>
      <c r="ST9" s="36"/>
      <c r="SU9" s="36"/>
      <c r="SV9" s="36"/>
      <c r="SW9" s="36"/>
      <c r="SX9" s="36"/>
      <c r="SY9" s="36"/>
      <c r="SZ9" s="36"/>
      <c r="TA9" s="36"/>
      <c r="TB9" s="36"/>
      <c r="TC9" s="36"/>
      <c r="TD9" s="36"/>
      <c r="TE9" s="36"/>
      <c r="TF9" s="36"/>
      <c r="TG9" s="36"/>
      <c r="TH9" s="36"/>
      <c r="TI9" s="36"/>
      <c r="TJ9" s="36"/>
      <c r="TK9" s="36"/>
      <c r="TL9" s="36"/>
      <c r="TM9" s="36"/>
      <c r="TN9" s="36"/>
      <c r="TO9" s="36"/>
      <c r="TP9" s="36"/>
      <c r="TQ9" s="36"/>
      <c r="TR9" s="36"/>
      <c r="TS9" s="36"/>
      <c r="TT9" s="36"/>
      <c r="TU9" s="36"/>
      <c r="TV9" s="36"/>
      <c r="TW9" s="36"/>
      <c r="TX9" s="36"/>
      <c r="TY9" s="36"/>
      <c r="TZ9" s="36"/>
      <c r="UA9" s="36"/>
      <c r="UB9" s="36"/>
      <c r="UC9" s="36"/>
      <c r="UD9" s="36"/>
      <c r="UE9" s="36"/>
      <c r="UF9" s="36"/>
      <c r="UG9" s="36"/>
      <c r="UH9" s="36"/>
      <c r="UI9" s="36"/>
      <c r="UJ9" s="36"/>
      <c r="UK9" s="36"/>
      <c r="UL9" s="36"/>
      <c r="UM9" s="36"/>
      <c r="UN9" s="36"/>
      <c r="UO9" s="36"/>
      <c r="UP9" s="36"/>
      <c r="UQ9" s="36"/>
      <c r="UR9" s="36"/>
      <c r="US9" s="36"/>
      <c r="UT9" s="36"/>
      <c r="UU9" s="36"/>
      <c r="UV9" s="36"/>
      <c r="UW9" s="36"/>
      <c r="UX9" s="36"/>
      <c r="UY9" s="36"/>
      <c r="UZ9" s="36"/>
      <c r="VA9" s="36"/>
      <c r="VB9" s="36"/>
      <c r="VC9" s="36"/>
      <c r="VD9" s="36"/>
      <c r="VE9" s="36"/>
      <c r="VF9" s="36"/>
      <c r="VG9" s="36"/>
      <c r="VH9" s="36"/>
      <c r="VI9" s="36"/>
      <c r="VJ9" s="36"/>
      <c r="VK9" s="36"/>
      <c r="VL9" s="36"/>
      <c r="VM9" s="36"/>
      <c r="VN9" s="36"/>
      <c r="VO9" s="36"/>
      <c r="VP9" s="36"/>
      <c r="VQ9" s="36"/>
      <c r="VR9" s="36"/>
      <c r="VS9" s="36"/>
      <c r="VT9" s="36"/>
      <c r="VU9" s="36"/>
      <c r="VV9" s="36"/>
      <c r="VW9" s="36"/>
      <c r="VX9" s="36"/>
      <c r="VY9" s="36"/>
      <c r="VZ9" s="36"/>
      <c r="WA9" s="36"/>
      <c r="WB9" s="36"/>
      <c r="WC9" s="36"/>
      <c r="WD9" s="36"/>
      <c r="WE9" s="36"/>
      <c r="WF9" s="36"/>
      <c r="WG9" s="36"/>
      <c r="WH9" s="36"/>
      <c r="WI9" s="36"/>
      <c r="WJ9" s="36"/>
      <c r="WK9" s="36"/>
      <c r="WL9" s="36"/>
      <c r="WM9" s="36"/>
      <c r="WN9" s="36"/>
      <c r="WO9" s="36"/>
      <c r="WP9" s="36"/>
      <c r="WQ9" s="36"/>
      <c r="WR9" s="36"/>
      <c r="WS9" s="36"/>
      <c r="WT9" s="36"/>
      <c r="WU9" s="36"/>
      <c r="WV9" s="36"/>
      <c r="WW9" s="36"/>
      <c r="WX9" s="36"/>
      <c r="WY9" s="36"/>
      <c r="WZ9" s="36"/>
      <c r="XA9" s="36"/>
      <c r="XB9" s="36"/>
      <c r="XC9" s="36"/>
      <c r="XD9" s="36"/>
      <c r="XE9" s="36"/>
      <c r="XF9" s="36"/>
      <c r="XG9" s="36"/>
      <c r="XH9" s="36"/>
      <c r="XI9" s="36"/>
      <c r="XJ9" s="36"/>
      <c r="XK9" s="36"/>
      <c r="XL9" s="36"/>
      <c r="XM9" s="36"/>
      <c r="XN9" s="36"/>
      <c r="XO9" s="36"/>
      <c r="XP9" s="36"/>
      <c r="XQ9" s="36"/>
      <c r="XR9" s="36"/>
      <c r="XS9" s="36"/>
      <c r="XT9" s="36"/>
      <c r="XU9" s="36"/>
      <c r="XV9" s="36"/>
      <c r="XW9" s="36"/>
      <c r="XX9" s="36"/>
      <c r="XY9" s="36"/>
      <c r="XZ9" s="36"/>
      <c r="YA9" s="36"/>
      <c r="YB9" s="36"/>
      <c r="YC9" s="36"/>
      <c r="YD9" s="36"/>
      <c r="YE9" s="36"/>
      <c r="YF9" s="36"/>
      <c r="YG9" s="36"/>
      <c r="YH9" s="36"/>
      <c r="YI9" s="36"/>
      <c r="YJ9" s="36"/>
      <c r="YK9" s="36"/>
      <c r="YL9" s="36"/>
      <c r="YM9" s="36"/>
      <c r="YN9" s="36"/>
      <c r="YO9" s="36"/>
      <c r="YP9" s="36"/>
      <c r="YQ9" s="36"/>
      <c r="YR9" s="36"/>
      <c r="YS9" s="36"/>
      <c r="YT9" s="36"/>
      <c r="YU9" s="36"/>
      <c r="YV9" s="36"/>
      <c r="YW9" s="36"/>
      <c r="YX9" s="36"/>
      <c r="YY9" s="36"/>
      <c r="YZ9" s="36"/>
      <c r="ZA9" s="36"/>
      <c r="ZB9" s="36"/>
      <c r="ZC9" s="36"/>
      <c r="ZD9" s="36"/>
      <c r="ZE9" s="36"/>
      <c r="ZF9" s="36"/>
      <c r="ZG9" s="36"/>
      <c r="ZH9" s="36"/>
      <c r="ZI9" s="36"/>
      <c r="ZJ9" s="36"/>
      <c r="ZK9" s="36"/>
      <c r="ZL9" s="36"/>
      <c r="ZM9" s="36"/>
      <c r="ZN9" s="36"/>
      <c r="ZO9" s="36"/>
      <c r="ZP9" s="36"/>
      <c r="ZQ9" s="36"/>
      <c r="ZR9" s="36"/>
      <c r="ZS9" s="36"/>
      <c r="ZT9" s="36"/>
      <c r="ZU9" s="36"/>
      <c r="ZV9" s="36"/>
      <c r="ZW9" s="36"/>
      <c r="ZX9" s="36"/>
      <c r="ZY9" s="36"/>
      <c r="ZZ9" s="36"/>
      <c r="AAA9" s="36"/>
      <c r="AAB9" s="36"/>
      <c r="AAC9" s="36"/>
      <c r="AAD9" s="36"/>
      <c r="AAE9" s="36"/>
      <c r="AAF9" s="36"/>
      <c r="AAG9" s="36"/>
      <c r="AAH9" s="36"/>
      <c r="AAI9" s="36"/>
      <c r="AAJ9" s="36"/>
      <c r="AAK9" s="36"/>
      <c r="AAL9" s="36"/>
      <c r="AAM9" s="36"/>
      <c r="AAN9" s="36"/>
      <c r="AAO9" s="36"/>
      <c r="AAP9" s="36"/>
      <c r="AAQ9" s="36"/>
      <c r="AAR9" s="36"/>
      <c r="AAS9" s="36"/>
      <c r="AAT9" s="36"/>
      <c r="AAU9" s="36"/>
      <c r="AAV9" s="36"/>
      <c r="AAW9" s="36"/>
      <c r="AAX9" s="36"/>
      <c r="AAY9" s="36"/>
      <c r="AAZ9" s="36"/>
      <c r="ABA9" s="36"/>
      <c r="ABB9" s="36"/>
      <c r="ABC9" s="36"/>
      <c r="ABD9" s="36"/>
      <c r="ABE9" s="36"/>
      <c r="ABF9" s="36"/>
      <c r="ABG9" s="36"/>
      <c r="ABH9" s="36"/>
      <c r="ABI9" s="36"/>
      <c r="ABJ9" s="36"/>
      <c r="ABK9" s="36"/>
      <c r="ABL9" s="36"/>
      <c r="ABM9" s="36"/>
      <c r="ABN9" s="36"/>
      <c r="ABO9" s="36"/>
      <c r="ABP9" s="36"/>
      <c r="ABQ9" s="36"/>
      <c r="ABR9" s="36"/>
      <c r="ABS9" s="36"/>
      <c r="ABT9" s="36"/>
      <c r="ABU9" s="36"/>
      <c r="ABV9" s="36"/>
      <c r="ABW9" s="36"/>
      <c r="ABX9" s="36"/>
      <c r="ABY9" s="36"/>
      <c r="ABZ9" s="36"/>
      <c r="ACA9" s="36"/>
      <c r="ACB9" s="36"/>
      <c r="ACC9" s="36"/>
      <c r="ACD9" s="36"/>
      <c r="ACE9" s="36"/>
      <c r="ACF9" s="36"/>
      <c r="ACG9" s="36"/>
      <c r="ACH9" s="36"/>
      <c r="ACI9" s="36"/>
      <c r="ACJ9" s="36"/>
      <c r="ACK9" s="36"/>
      <c r="ACL9" s="36"/>
      <c r="ACM9" s="36"/>
      <c r="ACN9" s="36"/>
      <c r="ACO9" s="36"/>
      <c r="ACP9" s="36"/>
      <c r="ACQ9" s="36"/>
      <c r="ACR9" s="36"/>
      <c r="ACS9" s="36"/>
      <c r="ACT9" s="36"/>
      <c r="ACU9" s="36"/>
      <c r="ACV9" s="36"/>
      <c r="ACW9" s="36"/>
      <c r="ACX9" s="36"/>
      <c r="ACY9" s="36"/>
      <c r="ACZ9" s="36"/>
      <c r="ADA9" s="36"/>
      <c r="ADB9" s="36"/>
      <c r="ADC9" s="36"/>
      <c r="ADD9" s="36"/>
      <c r="ADE9" s="36"/>
      <c r="ADF9" s="36"/>
      <c r="ADG9" s="36"/>
      <c r="ADH9" s="36"/>
      <c r="ADI9" s="36"/>
      <c r="ADJ9" s="36"/>
      <c r="ADK9" s="36"/>
      <c r="ADL9" s="36"/>
      <c r="ADM9" s="36"/>
      <c r="ADN9" s="36"/>
      <c r="ADO9" s="36"/>
      <c r="ADP9" s="36"/>
      <c r="ADQ9" s="36"/>
      <c r="ADR9" s="36"/>
      <c r="ADS9" s="36"/>
      <c r="ADT9" s="36"/>
      <c r="ADU9" s="36"/>
      <c r="ADV9" s="36"/>
      <c r="ADW9" s="36"/>
      <c r="ADX9" s="36"/>
      <c r="ADY9" s="36"/>
      <c r="ADZ9" s="36"/>
      <c r="AEA9" s="36"/>
      <c r="AEB9" s="36"/>
      <c r="AEC9" s="36"/>
      <c r="AED9" s="36"/>
      <c r="AEE9" s="36"/>
      <c r="AEF9" s="36"/>
      <c r="AEG9" s="36"/>
      <c r="AEH9" s="36"/>
      <c r="AEI9" s="36"/>
      <c r="AEJ9" s="36"/>
      <c r="AEK9" s="36"/>
      <c r="AEL9" s="36"/>
      <c r="AEM9" s="36"/>
      <c r="AEN9" s="36"/>
      <c r="AEO9" s="36"/>
      <c r="AEP9" s="36"/>
      <c r="AEQ9" s="36"/>
      <c r="AER9" s="36"/>
      <c r="AES9" s="36"/>
      <c r="AET9" s="36"/>
      <c r="AEU9" s="36"/>
      <c r="AEV9" s="36"/>
      <c r="AEW9" s="36"/>
      <c r="AEX9" s="36"/>
      <c r="AEY9" s="36"/>
      <c r="AEZ9" s="36"/>
      <c r="AFA9" s="36"/>
      <c r="AFB9" s="36"/>
      <c r="AFC9" s="36"/>
      <c r="AFD9" s="36"/>
      <c r="AFE9" s="36"/>
      <c r="AFF9" s="36"/>
      <c r="AFG9" s="36"/>
      <c r="AFH9" s="36"/>
      <c r="AFI9" s="36"/>
      <c r="AFJ9" s="36"/>
      <c r="AFK9" s="36"/>
      <c r="AFL9" s="36"/>
      <c r="AFM9" s="36"/>
      <c r="AFN9" s="36"/>
      <c r="AFO9" s="36"/>
      <c r="AFP9" s="36"/>
      <c r="AFQ9" s="36"/>
      <c r="AFR9" s="36"/>
      <c r="AFS9" s="36"/>
      <c r="AFT9" s="36"/>
      <c r="AFU9" s="36"/>
      <c r="AFV9" s="36"/>
      <c r="AFW9" s="36"/>
      <c r="AFX9" s="36"/>
      <c r="AFY9" s="36"/>
      <c r="AFZ9" s="36"/>
      <c r="AGA9" s="36"/>
      <c r="AGB9" s="36"/>
      <c r="AGC9" s="36"/>
      <c r="AGD9" s="36"/>
      <c r="AGE9" s="36"/>
      <c r="AGF9" s="36"/>
      <c r="AGG9" s="36"/>
      <c r="AGH9" s="36"/>
      <c r="AGI9" s="36"/>
      <c r="AGJ9" s="36"/>
      <c r="AGK9" s="36"/>
      <c r="AGL9" s="36"/>
      <c r="AGM9" s="36"/>
      <c r="AGN9" s="36"/>
      <c r="AGO9" s="36"/>
      <c r="AGP9" s="36"/>
      <c r="AGQ9" s="36"/>
      <c r="AGR9" s="36"/>
      <c r="AGS9" s="36"/>
      <c r="AGT9" s="36"/>
      <c r="AGU9" s="36"/>
      <c r="AGV9" s="36"/>
      <c r="AGW9" s="36"/>
      <c r="AGX9" s="36"/>
      <c r="AGY9" s="36"/>
      <c r="AGZ9" s="36"/>
      <c r="AHA9" s="36"/>
      <c r="AHB9" s="36"/>
      <c r="AHC9" s="36"/>
      <c r="AHD9" s="36"/>
      <c r="AHE9" s="36"/>
      <c r="AHF9" s="36"/>
      <c r="AHG9" s="36"/>
      <c r="AHH9" s="36"/>
      <c r="AHI9" s="36"/>
      <c r="AHJ9" s="36"/>
      <c r="AHK9" s="36"/>
      <c r="AHL9" s="36"/>
      <c r="AHM9" s="36"/>
      <c r="AHN9" s="36"/>
      <c r="AHO9" s="36"/>
      <c r="AHP9" s="36"/>
      <c r="AHQ9" s="36"/>
      <c r="AHR9" s="36"/>
      <c r="AHS9" s="36"/>
      <c r="AHT9" s="36"/>
      <c r="AHU9" s="36"/>
      <c r="AHV9" s="36"/>
      <c r="AHW9" s="36"/>
      <c r="AHX9" s="36"/>
      <c r="AHY9" s="36"/>
      <c r="AHZ9" s="36"/>
      <c r="AIA9" s="36"/>
      <c r="AIB9" s="36"/>
      <c r="AIC9" s="36"/>
      <c r="AID9" s="36"/>
      <c r="AIE9" s="36"/>
      <c r="AIF9" s="36"/>
      <c r="AIG9" s="36"/>
      <c r="AIH9" s="36"/>
      <c r="AII9" s="36"/>
      <c r="AIJ9" s="36"/>
      <c r="AIK9" s="36"/>
      <c r="AIL9" s="36"/>
      <c r="AIM9" s="36"/>
      <c r="AIN9" s="36"/>
      <c r="AIO9" s="36"/>
      <c r="AIP9" s="36"/>
      <c r="AIQ9" s="36"/>
      <c r="AIR9" s="36"/>
      <c r="AIS9" s="36"/>
      <c r="AIT9" s="36"/>
      <c r="AIU9" s="36"/>
      <c r="AIV9" s="36"/>
      <c r="AIW9" s="36"/>
      <c r="AIX9" s="36"/>
      <c r="AIY9" s="36"/>
      <c r="AIZ9" s="36"/>
      <c r="AJA9" s="36"/>
      <c r="AJB9" s="36"/>
      <c r="AJC9" s="36"/>
      <c r="AJD9" s="36"/>
      <c r="AJE9" s="36"/>
      <c r="AJF9" s="36"/>
      <c r="AJG9" s="36"/>
      <c r="AJH9" s="36"/>
      <c r="AJI9" s="36"/>
      <c r="AJJ9" s="36"/>
      <c r="AJK9" s="36"/>
      <c r="AJL9" s="36"/>
      <c r="AJM9" s="36"/>
      <c r="AJN9" s="36"/>
      <c r="AJO9" s="36"/>
      <c r="AJP9" s="36"/>
      <c r="AJQ9" s="36"/>
      <c r="AJR9" s="36"/>
      <c r="AJS9" s="36"/>
      <c r="AJT9" s="36"/>
      <c r="AJU9" s="36"/>
      <c r="AJV9" s="36"/>
      <c r="AJW9" s="36"/>
      <c r="AJX9" s="36"/>
      <c r="AJY9" s="36"/>
      <c r="AJZ9" s="36"/>
      <c r="AKA9" s="36"/>
      <c r="AKB9" s="36"/>
      <c r="AKC9" s="36"/>
      <c r="AKD9" s="36"/>
      <c r="AKE9" s="36"/>
      <c r="AKF9" s="36"/>
      <c r="AKG9" s="36"/>
      <c r="AKH9" s="36"/>
      <c r="AKI9" s="36"/>
      <c r="AKJ9" s="36"/>
      <c r="AKK9" s="36"/>
      <c r="AKL9" s="36"/>
      <c r="AKM9" s="36"/>
      <c r="AKN9" s="36"/>
      <c r="AKO9" s="36"/>
      <c r="AKP9" s="36"/>
      <c r="AKQ9" s="36"/>
      <c r="AKR9" s="36"/>
    </row>
    <row r="10" spans="1:982" s="52" customFormat="1" ht="15" x14ac:dyDescent="0.2">
      <c r="A10" s="43">
        <f>+IF(Tabla5[[#This Row],[CÓDIGO]]="",A9,A9+1)</f>
        <v>3</v>
      </c>
      <c r="B10" s="45">
        <v>3</v>
      </c>
      <c r="C10" s="69" t="s">
        <v>46</v>
      </c>
      <c r="D10" s="70" t="s">
        <v>4</v>
      </c>
      <c r="E10" s="71">
        <v>4</v>
      </c>
      <c r="F10" s="46">
        <v>111.74</v>
      </c>
      <c r="G10" s="60">
        <f>+Tabla5[[#This Row],[CANTIDAD]]*Tabla5[[#This Row],[P.U.]]</f>
        <v>446.96</v>
      </c>
      <c r="H10" s="65"/>
      <c r="I10" s="66"/>
      <c r="J10" s="66"/>
      <c r="K10" s="47" t="e">
        <f>+#REF!*$G10</f>
        <v>#REF!</v>
      </c>
      <c r="L10" s="47" t="e">
        <f>+#REF!*$G10</f>
        <v>#REF!</v>
      </c>
      <c r="M10" s="47" t="e">
        <f>+#REF!*$G10</f>
        <v>#REF!</v>
      </c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  <c r="GS10" s="36"/>
      <c r="GT10" s="36"/>
      <c r="GU10" s="36"/>
      <c r="GV10" s="36"/>
      <c r="GW10" s="36"/>
      <c r="GX10" s="36"/>
      <c r="GY10" s="36"/>
      <c r="GZ10" s="36"/>
      <c r="HA10" s="36"/>
      <c r="HB10" s="36"/>
      <c r="HC10" s="36"/>
      <c r="HD10" s="36"/>
      <c r="HE10" s="36"/>
      <c r="HF10" s="36"/>
      <c r="HG10" s="36"/>
      <c r="HH10" s="36"/>
      <c r="HI10" s="36"/>
      <c r="HJ10" s="36"/>
      <c r="HK10" s="36"/>
      <c r="HL10" s="36"/>
      <c r="HM10" s="36"/>
      <c r="HN10" s="36"/>
      <c r="HO10" s="36"/>
      <c r="HP10" s="36"/>
      <c r="HQ10" s="36"/>
      <c r="HR10" s="36"/>
      <c r="HS10" s="36"/>
      <c r="HT10" s="36"/>
      <c r="HU10" s="36"/>
      <c r="HV10" s="36"/>
      <c r="HW10" s="36"/>
      <c r="HX10" s="36"/>
      <c r="HY10" s="36"/>
      <c r="HZ10" s="36"/>
      <c r="IA10" s="36"/>
      <c r="IB10" s="36"/>
      <c r="IC10" s="36"/>
      <c r="ID10" s="36"/>
      <c r="IE10" s="36"/>
      <c r="IF10" s="36"/>
      <c r="IG10" s="36"/>
      <c r="IH10" s="36"/>
      <c r="II10" s="36"/>
      <c r="IJ10" s="36"/>
      <c r="IK10" s="36"/>
      <c r="IL10" s="36"/>
      <c r="IM10" s="36"/>
      <c r="IN10" s="36"/>
      <c r="IO10" s="36"/>
      <c r="IP10" s="36"/>
      <c r="IQ10" s="36"/>
      <c r="IR10" s="36"/>
      <c r="IS10" s="36"/>
      <c r="IT10" s="36"/>
      <c r="IU10" s="36"/>
      <c r="IV10" s="36"/>
      <c r="IW10" s="36"/>
      <c r="IX10" s="36"/>
      <c r="IY10" s="36"/>
      <c r="IZ10" s="36"/>
      <c r="JA10" s="36"/>
      <c r="JB10" s="36"/>
      <c r="JC10" s="36"/>
      <c r="JD10" s="36"/>
      <c r="JE10" s="36"/>
      <c r="JF10" s="36"/>
      <c r="JG10" s="36"/>
      <c r="JH10" s="36"/>
      <c r="JI10" s="36"/>
      <c r="JJ10" s="36"/>
      <c r="JK10" s="36"/>
      <c r="JL10" s="36"/>
      <c r="JM10" s="36"/>
      <c r="JN10" s="36"/>
      <c r="JO10" s="36"/>
      <c r="JP10" s="36"/>
      <c r="JQ10" s="36"/>
      <c r="JR10" s="36"/>
      <c r="JS10" s="36"/>
      <c r="JT10" s="36"/>
      <c r="JU10" s="36"/>
      <c r="JV10" s="36"/>
      <c r="JW10" s="36"/>
      <c r="JX10" s="36"/>
      <c r="JY10" s="36"/>
      <c r="JZ10" s="36"/>
      <c r="KA10" s="36"/>
      <c r="KB10" s="36"/>
      <c r="KC10" s="36"/>
      <c r="KD10" s="36"/>
      <c r="KE10" s="36"/>
      <c r="KF10" s="36"/>
      <c r="KG10" s="36"/>
      <c r="KH10" s="36"/>
      <c r="KI10" s="36"/>
      <c r="KJ10" s="36"/>
      <c r="KK10" s="36"/>
      <c r="KL10" s="36"/>
      <c r="KM10" s="36"/>
      <c r="KN10" s="36"/>
      <c r="KO10" s="36"/>
      <c r="KP10" s="36"/>
      <c r="KQ10" s="36"/>
      <c r="KR10" s="36"/>
      <c r="KS10" s="36"/>
      <c r="KT10" s="36"/>
      <c r="KU10" s="36"/>
      <c r="KV10" s="36"/>
      <c r="KW10" s="36"/>
      <c r="KX10" s="36"/>
      <c r="KY10" s="36"/>
      <c r="KZ10" s="36"/>
      <c r="LA10" s="36"/>
      <c r="LB10" s="36"/>
      <c r="LC10" s="36"/>
      <c r="LD10" s="36"/>
      <c r="LE10" s="36"/>
      <c r="LF10" s="36"/>
      <c r="LG10" s="36"/>
      <c r="LH10" s="36"/>
      <c r="LI10" s="36"/>
      <c r="LJ10" s="36"/>
      <c r="LK10" s="36"/>
      <c r="LL10" s="36"/>
      <c r="LM10" s="36"/>
      <c r="LN10" s="36"/>
      <c r="LO10" s="36"/>
      <c r="LP10" s="36"/>
      <c r="LQ10" s="36"/>
      <c r="LR10" s="36"/>
      <c r="LS10" s="36"/>
      <c r="LT10" s="36"/>
      <c r="LU10" s="36"/>
      <c r="LV10" s="36"/>
      <c r="LW10" s="36"/>
      <c r="LX10" s="36"/>
      <c r="LY10" s="36"/>
      <c r="LZ10" s="36"/>
      <c r="MA10" s="36"/>
      <c r="MB10" s="36"/>
      <c r="MC10" s="36"/>
      <c r="MD10" s="36"/>
      <c r="ME10" s="36"/>
      <c r="MF10" s="36"/>
      <c r="MG10" s="36"/>
      <c r="MH10" s="36"/>
      <c r="MI10" s="36"/>
      <c r="MJ10" s="36"/>
      <c r="MK10" s="36"/>
      <c r="ML10" s="36"/>
      <c r="MM10" s="36"/>
      <c r="MN10" s="36"/>
      <c r="MO10" s="36"/>
      <c r="MP10" s="36"/>
      <c r="MQ10" s="36"/>
      <c r="MR10" s="36"/>
      <c r="MS10" s="36"/>
      <c r="MT10" s="36"/>
      <c r="MU10" s="36"/>
      <c r="MV10" s="36"/>
      <c r="MW10" s="36"/>
      <c r="MX10" s="36"/>
      <c r="MY10" s="36"/>
      <c r="MZ10" s="36"/>
      <c r="NA10" s="36"/>
      <c r="NB10" s="36"/>
      <c r="NC10" s="36"/>
      <c r="ND10" s="36"/>
      <c r="NE10" s="36"/>
      <c r="NF10" s="36"/>
      <c r="NG10" s="36"/>
      <c r="NH10" s="36"/>
      <c r="NI10" s="36"/>
      <c r="NJ10" s="36"/>
      <c r="NK10" s="36"/>
      <c r="NL10" s="36"/>
      <c r="NM10" s="36"/>
      <c r="NN10" s="36"/>
      <c r="NO10" s="36"/>
      <c r="NP10" s="36"/>
      <c r="NQ10" s="36"/>
      <c r="NR10" s="36"/>
      <c r="NS10" s="36"/>
      <c r="NT10" s="36"/>
      <c r="NU10" s="36"/>
      <c r="NV10" s="36"/>
      <c r="NW10" s="36"/>
      <c r="NX10" s="36"/>
      <c r="NY10" s="36"/>
      <c r="NZ10" s="36"/>
      <c r="OA10" s="36"/>
      <c r="OB10" s="36"/>
      <c r="OC10" s="36"/>
      <c r="OD10" s="36"/>
      <c r="OE10" s="36"/>
      <c r="OF10" s="36"/>
      <c r="OG10" s="36"/>
      <c r="OH10" s="36"/>
      <c r="OI10" s="36"/>
      <c r="OJ10" s="36"/>
      <c r="OK10" s="36"/>
      <c r="OL10" s="36"/>
      <c r="OM10" s="36"/>
      <c r="ON10" s="36"/>
      <c r="OO10" s="36"/>
      <c r="OP10" s="36"/>
      <c r="OQ10" s="36"/>
      <c r="OR10" s="36"/>
      <c r="OS10" s="36"/>
      <c r="OT10" s="36"/>
      <c r="OU10" s="36"/>
      <c r="OV10" s="36"/>
      <c r="OW10" s="36"/>
      <c r="OX10" s="36"/>
      <c r="OY10" s="36"/>
      <c r="OZ10" s="36"/>
      <c r="PA10" s="36"/>
      <c r="PB10" s="36"/>
      <c r="PC10" s="36"/>
      <c r="PD10" s="36"/>
      <c r="PE10" s="36"/>
      <c r="PF10" s="36"/>
      <c r="PG10" s="36"/>
      <c r="PH10" s="36"/>
      <c r="PI10" s="36"/>
      <c r="PJ10" s="36"/>
      <c r="PK10" s="36"/>
      <c r="PL10" s="36"/>
      <c r="PM10" s="36"/>
      <c r="PN10" s="36"/>
      <c r="PO10" s="36"/>
      <c r="PP10" s="36"/>
      <c r="PQ10" s="36"/>
      <c r="PR10" s="36"/>
      <c r="PS10" s="36"/>
      <c r="PT10" s="36"/>
      <c r="PU10" s="36"/>
      <c r="PV10" s="36"/>
      <c r="PW10" s="36"/>
      <c r="PX10" s="36"/>
      <c r="PY10" s="36"/>
      <c r="PZ10" s="36"/>
      <c r="QA10" s="36"/>
      <c r="QB10" s="36"/>
      <c r="QC10" s="36"/>
      <c r="QD10" s="36"/>
      <c r="QE10" s="36"/>
      <c r="QF10" s="36"/>
      <c r="QG10" s="36"/>
      <c r="QH10" s="36"/>
      <c r="QI10" s="36"/>
      <c r="QJ10" s="36"/>
      <c r="QK10" s="36"/>
      <c r="QL10" s="36"/>
      <c r="QM10" s="36"/>
      <c r="QN10" s="36"/>
      <c r="QO10" s="36"/>
      <c r="QP10" s="36"/>
      <c r="QQ10" s="36"/>
      <c r="QR10" s="36"/>
      <c r="QS10" s="36"/>
      <c r="QT10" s="36"/>
      <c r="QU10" s="36"/>
      <c r="QV10" s="36"/>
      <c r="QW10" s="36"/>
      <c r="QX10" s="36"/>
      <c r="QY10" s="36"/>
      <c r="QZ10" s="36"/>
      <c r="RA10" s="36"/>
      <c r="RB10" s="36"/>
      <c r="RC10" s="36"/>
      <c r="RD10" s="36"/>
      <c r="RE10" s="36"/>
      <c r="RF10" s="36"/>
      <c r="RG10" s="36"/>
      <c r="RH10" s="36"/>
      <c r="RI10" s="36"/>
      <c r="RJ10" s="36"/>
      <c r="RK10" s="36"/>
      <c r="RL10" s="36"/>
      <c r="RM10" s="36"/>
      <c r="RN10" s="36"/>
      <c r="RO10" s="36"/>
      <c r="RP10" s="36"/>
      <c r="RQ10" s="36"/>
      <c r="RR10" s="36"/>
      <c r="RS10" s="36"/>
      <c r="RT10" s="36"/>
      <c r="RU10" s="36"/>
      <c r="RV10" s="36"/>
      <c r="RW10" s="36"/>
      <c r="RX10" s="36"/>
      <c r="RY10" s="36"/>
      <c r="RZ10" s="36"/>
      <c r="SA10" s="36"/>
      <c r="SB10" s="36"/>
      <c r="SC10" s="36"/>
      <c r="SD10" s="36"/>
      <c r="SE10" s="36"/>
      <c r="SF10" s="36"/>
      <c r="SG10" s="36"/>
      <c r="SH10" s="36"/>
      <c r="SI10" s="36"/>
      <c r="SJ10" s="36"/>
      <c r="SK10" s="36"/>
      <c r="SL10" s="36"/>
      <c r="SM10" s="36"/>
      <c r="SN10" s="36"/>
      <c r="SO10" s="36"/>
      <c r="SP10" s="36"/>
      <c r="SQ10" s="36"/>
      <c r="SR10" s="36"/>
      <c r="SS10" s="36"/>
      <c r="ST10" s="36"/>
      <c r="SU10" s="36"/>
      <c r="SV10" s="36"/>
      <c r="SW10" s="36"/>
      <c r="SX10" s="36"/>
      <c r="SY10" s="36"/>
      <c r="SZ10" s="36"/>
      <c r="TA10" s="36"/>
      <c r="TB10" s="36"/>
      <c r="TC10" s="36"/>
      <c r="TD10" s="36"/>
      <c r="TE10" s="36"/>
      <c r="TF10" s="36"/>
      <c r="TG10" s="36"/>
      <c r="TH10" s="36"/>
      <c r="TI10" s="36"/>
      <c r="TJ10" s="36"/>
      <c r="TK10" s="36"/>
      <c r="TL10" s="36"/>
      <c r="TM10" s="36"/>
      <c r="TN10" s="36"/>
      <c r="TO10" s="36"/>
      <c r="TP10" s="36"/>
      <c r="TQ10" s="36"/>
      <c r="TR10" s="36"/>
      <c r="TS10" s="36"/>
      <c r="TT10" s="36"/>
      <c r="TU10" s="36"/>
      <c r="TV10" s="36"/>
      <c r="TW10" s="36"/>
      <c r="TX10" s="36"/>
      <c r="TY10" s="36"/>
      <c r="TZ10" s="36"/>
      <c r="UA10" s="36"/>
      <c r="UB10" s="36"/>
      <c r="UC10" s="36"/>
      <c r="UD10" s="36"/>
      <c r="UE10" s="36"/>
      <c r="UF10" s="36"/>
      <c r="UG10" s="36"/>
      <c r="UH10" s="36"/>
      <c r="UI10" s="36"/>
      <c r="UJ10" s="36"/>
      <c r="UK10" s="36"/>
      <c r="UL10" s="36"/>
      <c r="UM10" s="36"/>
      <c r="UN10" s="36"/>
      <c r="UO10" s="36"/>
      <c r="UP10" s="36"/>
      <c r="UQ10" s="36"/>
      <c r="UR10" s="36"/>
      <c r="US10" s="36"/>
      <c r="UT10" s="36"/>
      <c r="UU10" s="36"/>
      <c r="UV10" s="36"/>
      <c r="UW10" s="36"/>
      <c r="UX10" s="36"/>
      <c r="UY10" s="36"/>
      <c r="UZ10" s="36"/>
      <c r="VA10" s="36"/>
      <c r="VB10" s="36"/>
      <c r="VC10" s="36"/>
      <c r="VD10" s="36"/>
      <c r="VE10" s="36"/>
      <c r="VF10" s="36"/>
      <c r="VG10" s="36"/>
      <c r="VH10" s="36"/>
      <c r="VI10" s="36"/>
      <c r="VJ10" s="36"/>
      <c r="VK10" s="36"/>
      <c r="VL10" s="36"/>
      <c r="VM10" s="36"/>
      <c r="VN10" s="36"/>
      <c r="VO10" s="36"/>
      <c r="VP10" s="36"/>
      <c r="VQ10" s="36"/>
      <c r="VR10" s="36"/>
      <c r="VS10" s="36"/>
      <c r="VT10" s="36"/>
      <c r="VU10" s="36"/>
      <c r="VV10" s="36"/>
      <c r="VW10" s="36"/>
      <c r="VX10" s="36"/>
      <c r="VY10" s="36"/>
      <c r="VZ10" s="36"/>
      <c r="WA10" s="36"/>
      <c r="WB10" s="36"/>
      <c r="WC10" s="36"/>
      <c r="WD10" s="36"/>
      <c r="WE10" s="36"/>
      <c r="WF10" s="36"/>
      <c r="WG10" s="36"/>
      <c r="WH10" s="36"/>
      <c r="WI10" s="36"/>
      <c r="WJ10" s="36"/>
      <c r="WK10" s="36"/>
      <c r="WL10" s="36"/>
      <c r="WM10" s="36"/>
      <c r="WN10" s="36"/>
      <c r="WO10" s="36"/>
      <c r="WP10" s="36"/>
      <c r="WQ10" s="36"/>
      <c r="WR10" s="36"/>
      <c r="WS10" s="36"/>
      <c r="WT10" s="36"/>
      <c r="WU10" s="36"/>
      <c r="WV10" s="36"/>
      <c r="WW10" s="36"/>
      <c r="WX10" s="36"/>
      <c r="WY10" s="36"/>
      <c r="WZ10" s="36"/>
      <c r="XA10" s="36"/>
      <c r="XB10" s="36"/>
      <c r="XC10" s="36"/>
      <c r="XD10" s="36"/>
      <c r="XE10" s="36"/>
      <c r="XF10" s="36"/>
      <c r="XG10" s="36"/>
      <c r="XH10" s="36"/>
      <c r="XI10" s="36"/>
      <c r="XJ10" s="36"/>
      <c r="XK10" s="36"/>
      <c r="XL10" s="36"/>
      <c r="XM10" s="36"/>
      <c r="XN10" s="36"/>
      <c r="XO10" s="36"/>
      <c r="XP10" s="36"/>
      <c r="XQ10" s="36"/>
      <c r="XR10" s="36"/>
      <c r="XS10" s="36"/>
      <c r="XT10" s="36"/>
      <c r="XU10" s="36"/>
      <c r="XV10" s="36"/>
      <c r="XW10" s="36"/>
      <c r="XX10" s="36"/>
      <c r="XY10" s="36"/>
      <c r="XZ10" s="36"/>
      <c r="YA10" s="36"/>
      <c r="YB10" s="36"/>
      <c r="YC10" s="36"/>
      <c r="YD10" s="36"/>
      <c r="YE10" s="36"/>
      <c r="YF10" s="36"/>
      <c r="YG10" s="36"/>
      <c r="YH10" s="36"/>
      <c r="YI10" s="36"/>
      <c r="YJ10" s="36"/>
      <c r="YK10" s="36"/>
      <c r="YL10" s="36"/>
      <c r="YM10" s="36"/>
      <c r="YN10" s="36"/>
      <c r="YO10" s="36"/>
      <c r="YP10" s="36"/>
      <c r="YQ10" s="36"/>
      <c r="YR10" s="36"/>
      <c r="YS10" s="36"/>
      <c r="YT10" s="36"/>
      <c r="YU10" s="36"/>
      <c r="YV10" s="36"/>
      <c r="YW10" s="36"/>
      <c r="YX10" s="36"/>
      <c r="YY10" s="36"/>
      <c r="YZ10" s="36"/>
      <c r="ZA10" s="36"/>
      <c r="ZB10" s="36"/>
      <c r="ZC10" s="36"/>
      <c r="ZD10" s="36"/>
      <c r="ZE10" s="36"/>
      <c r="ZF10" s="36"/>
      <c r="ZG10" s="36"/>
      <c r="ZH10" s="36"/>
      <c r="ZI10" s="36"/>
      <c r="ZJ10" s="36"/>
      <c r="ZK10" s="36"/>
      <c r="ZL10" s="36"/>
      <c r="ZM10" s="36"/>
      <c r="ZN10" s="36"/>
      <c r="ZO10" s="36"/>
      <c r="ZP10" s="36"/>
      <c r="ZQ10" s="36"/>
      <c r="ZR10" s="36"/>
      <c r="ZS10" s="36"/>
      <c r="ZT10" s="36"/>
      <c r="ZU10" s="36"/>
      <c r="ZV10" s="36"/>
      <c r="ZW10" s="36"/>
      <c r="ZX10" s="36"/>
      <c r="ZY10" s="36"/>
      <c r="ZZ10" s="36"/>
      <c r="AAA10" s="36"/>
      <c r="AAB10" s="36"/>
      <c r="AAC10" s="36"/>
      <c r="AAD10" s="36"/>
      <c r="AAE10" s="36"/>
      <c r="AAF10" s="36"/>
      <c r="AAG10" s="36"/>
      <c r="AAH10" s="36"/>
      <c r="AAI10" s="36"/>
      <c r="AAJ10" s="36"/>
      <c r="AAK10" s="36"/>
      <c r="AAL10" s="36"/>
      <c r="AAM10" s="36"/>
      <c r="AAN10" s="36"/>
      <c r="AAO10" s="36"/>
      <c r="AAP10" s="36"/>
      <c r="AAQ10" s="36"/>
      <c r="AAR10" s="36"/>
      <c r="AAS10" s="36"/>
      <c r="AAT10" s="36"/>
      <c r="AAU10" s="36"/>
      <c r="AAV10" s="36"/>
      <c r="AAW10" s="36"/>
      <c r="AAX10" s="36"/>
      <c r="AAY10" s="36"/>
      <c r="AAZ10" s="36"/>
      <c r="ABA10" s="36"/>
      <c r="ABB10" s="36"/>
      <c r="ABC10" s="36"/>
      <c r="ABD10" s="36"/>
      <c r="ABE10" s="36"/>
      <c r="ABF10" s="36"/>
      <c r="ABG10" s="36"/>
      <c r="ABH10" s="36"/>
      <c r="ABI10" s="36"/>
      <c r="ABJ10" s="36"/>
      <c r="ABK10" s="36"/>
      <c r="ABL10" s="36"/>
      <c r="ABM10" s="36"/>
      <c r="ABN10" s="36"/>
      <c r="ABO10" s="36"/>
      <c r="ABP10" s="36"/>
      <c r="ABQ10" s="36"/>
      <c r="ABR10" s="36"/>
      <c r="ABS10" s="36"/>
      <c r="ABT10" s="36"/>
      <c r="ABU10" s="36"/>
      <c r="ABV10" s="36"/>
      <c r="ABW10" s="36"/>
      <c r="ABX10" s="36"/>
      <c r="ABY10" s="36"/>
      <c r="ABZ10" s="36"/>
      <c r="ACA10" s="36"/>
      <c r="ACB10" s="36"/>
      <c r="ACC10" s="36"/>
      <c r="ACD10" s="36"/>
      <c r="ACE10" s="36"/>
      <c r="ACF10" s="36"/>
      <c r="ACG10" s="36"/>
      <c r="ACH10" s="36"/>
      <c r="ACI10" s="36"/>
      <c r="ACJ10" s="36"/>
      <c r="ACK10" s="36"/>
      <c r="ACL10" s="36"/>
      <c r="ACM10" s="36"/>
      <c r="ACN10" s="36"/>
      <c r="ACO10" s="36"/>
      <c r="ACP10" s="36"/>
      <c r="ACQ10" s="36"/>
      <c r="ACR10" s="36"/>
      <c r="ACS10" s="36"/>
      <c r="ACT10" s="36"/>
      <c r="ACU10" s="36"/>
      <c r="ACV10" s="36"/>
      <c r="ACW10" s="36"/>
      <c r="ACX10" s="36"/>
      <c r="ACY10" s="36"/>
      <c r="ACZ10" s="36"/>
      <c r="ADA10" s="36"/>
      <c r="ADB10" s="36"/>
      <c r="ADC10" s="36"/>
      <c r="ADD10" s="36"/>
      <c r="ADE10" s="36"/>
      <c r="ADF10" s="36"/>
      <c r="ADG10" s="36"/>
      <c r="ADH10" s="36"/>
      <c r="ADI10" s="36"/>
      <c r="ADJ10" s="36"/>
      <c r="ADK10" s="36"/>
      <c r="ADL10" s="36"/>
      <c r="ADM10" s="36"/>
      <c r="ADN10" s="36"/>
      <c r="ADO10" s="36"/>
      <c r="ADP10" s="36"/>
      <c r="ADQ10" s="36"/>
      <c r="ADR10" s="36"/>
      <c r="ADS10" s="36"/>
      <c r="ADT10" s="36"/>
      <c r="ADU10" s="36"/>
      <c r="ADV10" s="36"/>
      <c r="ADW10" s="36"/>
      <c r="ADX10" s="36"/>
      <c r="ADY10" s="36"/>
      <c r="ADZ10" s="36"/>
      <c r="AEA10" s="36"/>
      <c r="AEB10" s="36"/>
      <c r="AEC10" s="36"/>
      <c r="AED10" s="36"/>
      <c r="AEE10" s="36"/>
      <c r="AEF10" s="36"/>
      <c r="AEG10" s="36"/>
      <c r="AEH10" s="36"/>
      <c r="AEI10" s="36"/>
      <c r="AEJ10" s="36"/>
      <c r="AEK10" s="36"/>
      <c r="AEL10" s="36"/>
      <c r="AEM10" s="36"/>
      <c r="AEN10" s="36"/>
      <c r="AEO10" s="36"/>
      <c r="AEP10" s="36"/>
      <c r="AEQ10" s="36"/>
      <c r="AER10" s="36"/>
      <c r="AES10" s="36"/>
      <c r="AET10" s="36"/>
      <c r="AEU10" s="36"/>
      <c r="AEV10" s="36"/>
      <c r="AEW10" s="36"/>
      <c r="AEX10" s="36"/>
      <c r="AEY10" s="36"/>
      <c r="AEZ10" s="36"/>
      <c r="AFA10" s="36"/>
      <c r="AFB10" s="36"/>
      <c r="AFC10" s="36"/>
      <c r="AFD10" s="36"/>
      <c r="AFE10" s="36"/>
      <c r="AFF10" s="36"/>
      <c r="AFG10" s="36"/>
      <c r="AFH10" s="36"/>
      <c r="AFI10" s="36"/>
      <c r="AFJ10" s="36"/>
      <c r="AFK10" s="36"/>
      <c r="AFL10" s="36"/>
      <c r="AFM10" s="36"/>
      <c r="AFN10" s="36"/>
      <c r="AFO10" s="36"/>
      <c r="AFP10" s="36"/>
      <c r="AFQ10" s="36"/>
      <c r="AFR10" s="36"/>
      <c r="AFS10" s="36"/>
      <c r="AFT10" s="36"/>
      <c r="AFU10" s="36"/>
      <c r="AFV10" s="36"/>
      <c r="AFW10" s="36"/>
      <c r="AFX10" s="36"/>
      <c r="AFY10" s="36"/>
      <c r="AFZ10" s="36"/>
      <c r="AGA10" s="36"/>
      <c r="AGB10" s="36"/>
      <c r="AGC10" s="36"/>
      <c r="AGD10" s="36"/>
      <c r="AGE10" s="36"/>
      <c r="AGF10" s="36"/>
      <c r="AGG10" s="36"/>
      <c r="AGH10" s="36"/>
      <c r="AGI10" s="36"/>
      <c r="AGJ10" s="36"/>
      <c r="AGK10" s="36"/>
      <c r="AGL10" s="36"/>
      <c r="AGM10" s="36"/>
      <c r="AGN10" s="36"/>
      <c r="AGO10" s="36"/>
      <c r="AGP10" s="36"/>
      <c r="AGQ10" s="36"/>
      <c r="AGR10" s="36"/>
      <c r="AGS10" s="36"/>
      <c r="AGT10" s="36"/>
      <c r="AGU10" s="36"/>
      <c r="AGV10" s="36"/>
      <c r="AGW10" s="36"/>
      <c r="AGX10" s="36"/>
      <c r="AGY10" s="36"/>
      <c r="AGZ10" s="36"/>
      <c r="AHA10" s="36"/>
      <c r="AHB10" s="36"/>
      <c r="AHC10" s="36"/>
      <c r="AHD10" s="36"/>
      <c r="AHE10" s="36"/>
      <c r="AHF10" s="36"/>
      <c r="AHG10" s="36"/>
      <c r="AHH10" s="36"/>
      <c r="AHI10" s="36"/>
      <c r="AHJ10" s="36"/>
      <c r="AHK10" s="36"/>
      <c r="AHL10" s="36"/>
      <c r="AHM10" s="36"/>
      <c r="AHN10" s="36"/>
      <c r="AHO10" s="36"/>
      <c r="AHP10" s="36"/>
      <c r="AHQ10" s="36"/>
      <c r="AHR10" s="36"/>
      <c r="AHS10" s="36"/>
      <c r="AHT10" s="36"/>
      <c r="AHU10" s="36"/>
      <c r="AHV10" s="36"/>
      <c r="AHW10" s="36"/>
      <c r="AHX10" s="36"/>
      <c r="AHY10" s="36"/>
      <c r="AHZ10" s="36"/>
      <c r="AIA10" s="36"/>
      <c r="AIB10" s="36"/>
      <c r="AIC10" s="36"/>
      <c r="AID10" s="36"/>
      <c r="AIE10" s="36"/>
      <c r="AIF10" s="36"/>
      <c r="AIG10" s="36"/>
      <c r="AIH10" s="36"/>
      <c r="AII10" s="36"/>
      <c r="AIJ10" s="36"/>
      <c r="AIK10" s="36"/>
      <c r="AIL10" s="36"/>
      <c r="AIM10" s="36"/>
      <c r="AIN10" s="36"/>
      <c r="AIO10" s="36"/>
      <c r="AIP10" s="36"/>
      <c r="AIQ10" s="36"/>
      <c r="AIR10" s="36"/>
      <c r="AIS10" s="36"/>
      <c r="AIT10" s="36"/>
      <c r="AIU10" s="36"/>
      <c r="AIV10" s="36"/>
      <c r="AIW10" s="36"/>
      <c r="AIX10" s="36"/>
      <c r="AIY10" s="36"/>
      <c r="AIZ10" s="36"/>
      <c r="AJA10" s="36"/>
      <c r="AJB10" s="36"/>
      <c r="AJC10" s="36"/>
      <c r="AJD10" s="36"/>
      <c r="AJE10" s="36"/>
      <c r="AJF10" s="36"/>
      <c r="AJG10" s="36"/>
      <c r="AJH10" s="36"/>
      <c r="AJI10" s="36"/>
      <c r="AJJ10" s="36"/>
      <c r="AJK10" s="36"/>
      <c r="AJL10" s="36"/>
      <c r="AJM10" s="36"/>
      <c r="AJN10" s="36"/>
      <c r="AJO10" s="36"/>
      <c r="AJP10" s="36"/>
      <c r="AJQ10" s="36"/>
      <c r="AJR10" s="36"/>
      <c r="AJS10" s="36"/>
      <c r="AJT10" s="36"/>
      <c r="AJU10" s="36"/>
      <c r="AJV10" s="36"/>
      <c r="AJW10" s="36"/>
      <c r="AJX10" s="36"/>
      <c r="AJY10" s="36"/>
      <c r="AJZ10" s="36"/>
      <c r="AKA10" s="36"/>
      <c r="AKB10" s="36"/>
      <c r="AKC10" s="36"/>
      <c r="AKD10" s="36"/>
      <c r="AKE10" s="36"/>
      <c r="AKF10" s="36"/>
      <c r="AKG10" s="36"/>
      <c r="AKH10" s="36"/>
      <c r="AKI10" s="36"/>
      <c r="AKJ10" s="36"/>
      <c r="AKK10" s="36"/>
      <c r="AKL10" s="36"/>
      <c r="AKM10" s="36"/>
      <c r="AKN10" s="36"/>
      <c r="AKO10" s="36"/>
      <c r="AKP10" s="36"/>
      <c r="AKQ10" s="36"/>
      <c r="AKR10" s="36"/>
    </row>
    <row r="11" spans="1:982" s="52" customFormat="1" ht="15" x14ac:dyDescent="0.2">
      <c r="A11" s="43">
        <f>+IF(Tabla5[[#This Row],[CÓDIGO]]="",A10,A10+1)</f>
        <v>4</v>
      </c>
      <c r="B11" s="45">
        <v>4</v>
      </c>
      <c r="C11" s="69" t="s">
        <v>49</v>
      </c>
      <c r="D11" s="70" t="s">
        <v>5</v>
      </c>
      <c r="E11" s="71">
        <v>10</v>
      </c>
      <c r="F11" s="46">
        <v>45.89</v>
      </c>
      <c r="G11" s="60">
        <f>+Tabla5[[#This Row],[CANTIDAD]]*Tabla5[[#This Row],[P.U.]]</f>
        <v>458.9</v>
      </c>
      <c r="H11" s="65"/>
      <c r="I11" s="66"/>
      <c r="J11" s="66"/>
      <c r="K11" s="47" t="e">
        <f>+#REF!*$G11</f>
        <v>#REF!</v>
      </c>
      <c r="L11" s="47" t="e">
        <f>+#REF!*$G11</f>
        <v>#REF!</v>
      </c>
      <c r="M11" s="47" t="e">
        <f>+#REF!*$G11</f>
        <v>#REF!</v>
      </c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  <c r="EC11" s="36"/>
      <c r="ED11" s="36"/>
      <c r="EE11" s="36"/>
      <c r="EF11" s="36"/>
      <c r="EG11" s="36"/>
      <c r="EH11" s="36"/>
      <c r="EI11" s="36"/>
      <c r="EJ11" s="36"/>
      <c r="EK11" s="36"/>
      <c r="EL11" s="36"/>
      <c r="EM11" s="36"/>
      <c r="EN11" s="36"/>
      <c r="EO11" s="36"/>
      <c r="EP11" s="36"/>
      <c r="EQ11" s="36"/>
      <c r="ER11" s="36"/>
      <c r="ES11" s="36"/>
      <c r="ET11" s="36"/>
      <c r="EU11" s="36"/>
      <c r="EV11" s="36"/>
      <c r="EW11" s="36"/>
      <c r="EX11" s="36"/>
      <c r="EY11" s="36"/>
      <c r="EZ11" s="36"/>
      <c r="FA11" s="36"/>
      <c r="FB11" s="36"/>
      <c r="FC11" s="36"/>
      <c r="FD11" s="36"/>
      <c r="FE11" s="36"/>
      <c r="FF11" s="36"/>
      <c r="FG11" s="36"/>
      <c r="FH11" s="36"/>
      <c r="FI11" s="36"/>
      <c r="FJ11" s="36"/>
      <c r="FK11" s="36"/>
      <c r="FL11" s="36"/>
      <c r="FM11" s="36"/>
      <c r="FN11" s="36"/>
      <c r="FO11" s="36"/>
      <c r="FP11" s="36"/>
      <c r="FQ11" s="36"/>
      <c r="FR11" s="36"/>
      <c r="FS11" s="36"/>
      <c r="FT11" s="36"/>
      <c r="FU11" s="36"/>
      <c r="FV11" s="36"/>
      <c r="FW11" s="36"/>
      <c r="FX11" s="36"/>
      <c r="FY11" s="36"/>
      <c r="FZ11" s="36"/>
      <c r="GA11" s="36"/>
      <c r="GB11" s="36"/>
      <c r="GC11" s="36"/>
      <c r="GD11" s="36"/>
      <c r="GE11" s="36"/>
      <c r="GF11" s="36"/>
      <c r="GG11" s="36"/>
      <c r="GH11" s="36"/>
      <c r="GI11" s="36"/>
      <c r="GJ11" s="36"/>
      <c r="GK11" s="36"/>
      <c r="GL11" s="36"/>
      <c r="GM11" s="36"/>
      <c r="GN11" s="36"/>
      <c r="GO11" s="36"/>
      <c r="GP11" s="36"/>
      <c r="GQ11" s="36"/>
      <c r="GR11" s="36"/>
      <c r="GS11" s="36"/>
      <c r="GT11" s="36"/>
      <c r="GU11" s="36"/>
      <c r="GV11" s="36"/>
      <c r="GW11" s="36"/>
      <c r="GX11" s="36"/>
      <c r="GY11" s="36"/>
      <c r="GZ11" s="36"/>
      <c r="HA11" s="36"/>
      <c r="HB11" s="36"/>
      <c r="HC11" s="36"/>
      <c r="HD11" s="36"/>
      <c r="HE11" s="36"/>
      <c r="HF11" s="36"/>
      <c r="HG11" s="36"/>
      <c r="HH11" s="36"/>
      <c r="HI11" s="36"/>
      <c r="HJ11" s="36"/>
      <c r="HK11" s="36"/>
      <c r="HL11" s="36"/>
      <c r="HM11" s="36"/>
      <c r="HN11" s="36"/>
      <c r="HO11" s="36"/>
      <c r="HP11" s="36"/>
      <c r="HQ11" s="36"/>
      <c r="HR11" s="36"/>
      <c r="HS11" s="36"/>
      <c r="HT11" s="36"/>
      <c r="HU11" s="36"/>
      <c r="HV11" s="36"/>
      <c r="HW11" s="36"/>
      <c r="HX11" s="36"/>
      <c r="HY11" s="36"/>
      <c r="HZ11" s="36"/>
      <c r="IA11" s="36"/>
      <c r="IB11" s="36"/>
      <c r="IC11" s="36"/>
      <c r="ID11" s="36"/>
      <c r="IE11" s="36"/>
      <c r="IF11" s="36"/>
      <c r="IG11" s="36"/>
      <c r="IH11" s="36"/>
      <c r="II11" s="36"/>
      <c r="IJ11" s="36"/>
      <c r="IK11" s="36"/>
      <c r="IL11" s="36"/>
      <c r="IM11" s="36"/>
      <c r="IN11" s="36"/>
      <c r="IO11" s="36"/>
      <c r="IP11" s="36"/>
      <c r="IQ11" s="36"/>
      <c r="IR11" s="36"/>
      <c r="IS11" s="36"/>
      <c r="IT11" s="36"/>
      <c r="IU11" s="36"/>
      <c r="IV11" s="36"/>
      <c r="IW11" s="36"/>
      <c r="IX11" s="36"/>
      <c r="IY11" s="36"/>
      <c r="IZ11" s="36"/>
      <c r="JA11" s="36"/>
      <c r="JB11" s="36"/>
      <c r="JC11" s="36"/>
      <c r="JD11" s="36"/>
      <c r="JE11" s="36"/>
      <c r="JF11" s="36"/>
      <c r="JG11" s="36"/>
      <c r="JH11" s="36"/>
      <c r="JI11" s="36"/>
      <c r="JJ11" s="36"/>
      <c r="JK11" s="36"/>
      <c r="JL11" s="36"/>
      <c r="JM11" s="36"/>
      <c r="JN11" s="36"/>
      <c r="JO11" s="36"/>
      <c r="JP11" s="36"/>
      <c r="JQ11" s="36"/>
      <c r="JR11" s="36"/>
      <c r="JS11" s="36"/>
      <c r="JT11" s="36"/>
      <c r="JU11" s="36"/>
      <c r="JV11" s="36"/>
      <c r="JW11" s="36"/>
      <c r="JX11" s="36"/>
      <c r="JY11" s="36"/>
      <c r="JZ11" s="36"/>
      <c r="KA11" s="36"/>
      <c r="KB11" s="36"/>
      <c r="KC11" s="36"/>
      <c r="KD11" s="36"/>
      <c r="KE11" s="36"/>
      <c r="KF11" s="36"/>
      <c r="KG11" s="36"/>
      <c r="KH11" s="36"/>
      <c r="KI11" s="36"/>
      <c r="KJ11" s="36"/>
      <c r="KK11" s="36"/>
      <c r="KL11" s="36"/>
      <c r="KM11" s="36"/>
      <c r="KN11" s="36"/>
      <c r="KO11" s="36"/>
      <c r="KP11" s="36"/>
      <c r="KQ11" s="36"/>
      <c r="KR11" s="36"/>
      <c r="KS11" s="36"/>
      <c r="KT11" s="36"/>
      <c r="KU11" s="36"/>
      <c r="KV11" s="36"/>
      <c r="KW11" s="36"/>
      <c r="KX11" s="36"/>
      <c r="KY11" s="36"/>
      <c r="KZ11" s="36"/>
      <c r="LA11" s="36"/>
      <c r="LB11" s="36"/>
      <c r="LC11" s="36"/>
      <c r="LD11" s="36"/>
      <c r="LE11" s="36"/>
      <c r="LF11" s="36"/>
      <c r="LG11" s="36"/>
      <c r="LH11" s="36"/>
      <c r="LI11" s="36"/>
      <c r="LJ11" s="36"/>
      <c r="LK11" s="36"/>
      <c r="LL11" s="36"/>
      <c r="LM11" s="36"/>
      <c r="LN11" s="36"/>
      <c r="LO11" s="36"/>
      <c r="LP11" s="36"/>
      <c r="LQ11" s="36"/>
      <c r="LR11" s="36"/>
      <c r="LS11" s="36"/>
      <c r="LT11" s="36"/>
      <c r="LU11" s="36"/>
      <c r="LV11" s="36"/>
      <c r="LW11" s="36"/>
      <c r="LX11" s="36"/>
      <c r="LY11" s="36"/>
      <c r="LZ11" s="36"/>
      <c r="MA11" s="36"/>
      <c r="MB11" s="36"/>
      <c r="MC11" s="36"/>
      <c r="MD11" s="36"/>
      <c r="ME11" s="36"/>
      <c r="MF11" s="36"/>
      <c r="MG11" s="36"/>
      <c r="MH11" s="36"/>
      <c r="MI11" s="36"/>
      <c r="MJ11" s="36"/>
      <c r="MK11" s="36"/>
      <c r="ML11" s="36"/>
      <c r="MM11" s="36"/>
      <c r="MN11" s="36"/>
      <c r="MO11" s="36"/>
      <c r="MP11" s="36"/>
      <c r="MQ11" s="36"/>
      <c r="MR11" s="36"/>
      <c r="MS11" s="36"/>
      <c r="MT11" s="36"/>
      <c r="MU11" s="36"/>
      <c r="MV11" s="36"/>
      <c r="MW11" s="36"/>
      <c r="MX11" s="36"/>
      <c r="MY11" s="36"/>
      <c r="MZ11" s="36"/>
      <c r="NA11" s="36"/>
      <c r="NB11" s="36"/>
      <c r="NC11" s="36"/>
      <c r="ND11" s="36"/>
      <c r="NE11" s="36"/>
      <c r="NF11" s="36"/>
      <c r="NG11" s="36"/>
      <c r="NH11" s="36"/>
      <c r="NI11" s="36"/>
      <c r="NJ11" s="36"/>
      <c r="NK11" s="36"/>
      <c r="NL11" s="36"/>
      <c r="NM11" s="36"/>
      <c r="NN11" s="36"/>
      <c r="NO11" s="36"/>
      <c r="NP11" s="36"/>
      <c r="NQ11" s="36"/>
      <c r="NR11" s="36"/>
      <c r="NS11" s="36"/>
      <c r="NT11" s="36"/>
      <c r="NU11" s="36"/>
      <c r="NV11" s="36"/>
      <c r="NW11" s="36"/>
      <c r="NX11" s="36"/>
      <c r="NY11" s="36"/>
      <c r="NZ11" s="36"/>
      <c r="OA11" s="36"/>
      <c r="OB11" s="36"/>
      <c r="OC11" s="36"/>
      <c r="OD11" s="36"/>
      <c r="OE11" s="36"/>
      <c r="OF11" s="36"/>
      <c r="OG11" s="36"/>
      <c r="OH11" s="36"/>
      <c r="OI11" s="36"/>
      <c r="OJ11" s="36"/>
      <c r="OK11" s="36"/>
      <c r="OL11" s="36"/>
      <c r="OM11" s="36"/>
      <c r="ON11" s="36"/>
      <c r="OO11" s="36"/>
      <c r="OP11" s="36"/>
      <c r="OQ11" s="36"/>
      <c r="OR11" s="36"/>
      <c r="OS11" s="36"/>
      <c r="OT11" s="36"/>
      <c r="OU11" s="36"/>
      <c r="OV11" s="36"/>
      <c r="OW11" s="36"/>
      <c r="OX11" s="36"/>
      <c r="OY11" s="36"/>
      <c r="OZ11" s="36"/>
      <c r="PA11" s="36"/>
      <c r="PB11" s="36"/>
      <c r="PC11" s="36"/>
      <c r="PD11" s="36"/>
      <c r="PE11" s="36"/>
      <c r="PF11" s="36"/>
      <c r="PG11" s="36"/>
      <c r="PH11" s="36"/>
      <c r="PI11" s="36"/>
      <c r="PJ11" s="36"/>
      <c r="PK11" s="36"/>
      <c r="PL11" s="36"/>
      <c r="PM11" s="36"/>
      <c r="PN11" s="36"/>
      <c r="PO11" s="36"/>
      <c r="PP11" s="36"/>
      <c r="PQ11" s="36"/>
      <c r="PR11" s="36"/>
      <c r="PS11" s="36"/>
      <c r="PT11" s="36"/>
      <c r="PU11" s="36"/>
      <c r="PV11" s="36"/>
      <c r="PW11" s="36"/>
      <c r="PX11" s="36"/>
      <c r="PY11" s="36"/>
      <c r="PZ11" s="36"/>
      <c r="QA11" s="36"/>
      <c r="QB11" s="36"/>
      <c r="QC11" s="36"/>
      <c r="QD11" s="36"/>
      <c r="QE11" s="36"/>
      <c r="QF11" s="36"/>
      <c r="QG11" s="36"/>
      <c r="QH11" s="36"/>
      <c r="QI11" s="36"/>
      <c r="QJ11" s="36"/>
      <c r="QK11" s="36"/>
      <c r="QL11" s="36"/>
      <c r="QM11" s="36"/>
      <c r="QN11" s="36"/>
      <c r="QO11" s="36"/>
      <c r="QP11" s="36"/>
      <c r="QQ11" s="36"/>
      <c r="QR11" s="36"/>
      <c r="QS11" s="36"/>
      <c r="QT11" s="36"/>
      <c r="QU11" s="36"/>
      <c r="QV11" s="36"/>
      <c r="QW11" s="36"/>
      <c r="QX11" s="36"/>
      <c r="QY11" s="36"/>
      <c r="QZ11" s="36"/>
      <c r="RA11" s="36"/>
      <c r="RB11" s="36"/>
      <c r="RC11" s="36"/>
      <c r="RD11" s="36"/>
      <c r="RE11" s="36"/>
      <c r="RF11" s="36"/>
      <c r="RG11" s="36"/>
      <c r="RH11" s="36"/>
      <c r="RI11" s="36"/>
      <c r="RJ11" s="36"/>
      <c r="RK11" s="36"/>
      <c r="RL11" s="36"/>
      <c r="RM11" s="36"/>
      <c r="RN11" s="36"/>
      <c r="RO11" s="36"/>
      <c r="RP11" s="36"/>
      <c r="RQ11" s="36"/>
      <c r="RR11" s="36"/>
      <c r="RS11" s="36"/>
      <c r="RT11" s="36"/>
      <c r="RU11" s="36"/>
      <c r="RV11" s="36"/>
      <c r="RW11" s="36"/>
      <c r="RX11" s="36"/>
      <c r="RY11" s="36"/>
      <c r="RZ11" s="36"/>
      <c r="SA11" s="36"/>
      <c r="SB11" s="36"/>
      <c r="SC11" s="36"/>
      <c r="SD11" s="36"/>
      <c r="SE11" s="36"/>
      <c r="SF11" s="36"/>
      <c r="SG11" s="36"/>
      <c r="SH11" s="36"/>
      <c r="SI11" s="36"/>
      <c r="SJ11" s="36"/>
      <c r="SK11" s="36"/>
      <c r="SL11" s="36"/>
      <c r="SM11" s="36"/>
      <c r="SN11" s="36"/>
      <c r="SO11" s="36"/>
      <c r="SP11" s="36"/>
      <c r="SQ11" s="36"/>
      <c r="SR11" s="36"/>
      <c r="SS11" s="36"/>
      <c r="ST11" s="36"/>
      <c r="SU11" s="36"/>
      <c r="SV11" s="36"/>
      <c r="SW11" s="36"/>
      <c r="SX11" s="36"/>
      <c r="SY11" s="36"/>
      <c r="SZ11" s="36"/>
      <c r="TA11" s="36"/>
      <c r="TB11" s="36"/>
      <c r="TC11" s="36"/>
      <c r="TD11" s="36"/>
      <c r="TE11" s="36"/>
      <c r="TF11" s="36"/>
      <c r="TG11" s="36"/>
      <c r="TH11" s="36"/>
      <c r="TI11" s="36"/>
      <c r="TJ11" s="36"/>
      <c r="TK11" s="36"/>
      <c r="TL11" s="36"/>
      <c r="TM11" s="36"/>
      <c r="TN11" s="36"/>
      <c r="TO11" s="36"/>
      <c r="TP11" s="36"/>
      <c r="TQ11" s="36"/>
      <c r="TR11" s="36"/>
      <c r="TS11" s="36"/>
      <c r="TT11" s="36"/>
      <c r="TU11" s="36"/>
      <c r="TV11" s="36"/>
      <c r="TW11" s="36"/>
      <c r="TX11" s="36"/>
      <c r="TY11" s="36"/>
      <c r="TZ11" s="36"/>
      <c r="UA11" s="36"/>
      <c r="UB11" s="36"/>
      <c r="UC11" s="36"/>
      <c r="UD11" s="36"/>
      <c r="UE11" s="36"/>
      <c r="UF11" s="36"/>
      <c r="UG11" s="36"/>
      <c r="UH11" s="36"/>
      <c r="UI11" s="36"/>
      <c r="UJ11" s="36"/>
      <c r="UK11" s="36"/>
      <c r="UL11" s="36"/>
      <c r="UM11" s="36"/>
      <c r="UN11" s="36"/>
      <c r="UO11" s="36"/>
      <c r="UP11" s="36"/>
      <c r="UQ11" s="36"/>
      <c r="UR11" s="36"/>
      <c r="US11" s="36"/>
      <c r="UT11" s="36"/>
      <c r="UU11" s="36"/>
      <c r="UV11" s="36"/>
      <c r="UW11" s="36"/>
      <c r="UX11" s="36"/>
      <c r="UY11" s="36"/>
      <c r="UZ11" s="36"/>
      <c r="VA11" s="36"/>
      <c r="VB11" s="36"/>
      <c r="VC11" s="36"/>
      <c r="VD11" s="36"/>
      <c r="VE11" s="36"/>
      <c r="VF11" s="36"/>
      <c r="VG11" s="36"/>
      <c r="VH11" s="36"/>
      <c r="VI11" s="36"/>
      <c r="VJ11" s="36"/>
      <c r="VK11" s="36"/>
      <c r="VL11" s="36"/>
      <c r="VM11" s="36"/>
      <c r="VN11" s="36"/>
      <c r="VO11" s="36"/>
      <c r="VP11" s="36"/>
      <c r="VQ11" s="36"/>
      <c r="VR11" s="36"/>
      <c r="VS11" s="36"/>
      <c r="VT11" s="36"/>
      <c r="VU11" s="36"/>
      <c r="VV11" s="36"/>
      <c r="VW11" s="36"/>
      <c r="VX11" s="36"/>
      <c r="VY11" s="36"/>
      <c r="VZ11" s="36"/>
      <c r="WA11" s="36"/>
      <c r="WB11" s="36"/>
      <c r="WC11" s="36"/>
      <c r="WD11" s="36"/>
      <c r="WE11" s="36"/>
      <c r="WF11" s="36"/>
      <c r="WG11" s="36"/>
      <c r="WH11" s="36"/>
      <c r="WI11" s="36"/>
      <c r="WJ11" s="36"/>
      <c r="WK11" s="36"/>
      <c r="WL11" s="36"/>
      <c r="WM11" s="36"/>
      <c r="WN11" s="36"/>
      <c r="WO11" s="36"/>
      <c r="WP11" s="36"/>
      <c r="WQ11" s="36"/>
      <c r="WR11" s="36"/>
      <c r="WS11" s="36"/>
      <c r="WT11" s="36"/>
      <c r="WU11" s="36"/>
      <c r="WV11" s="36"/>
      <c r="WW11" s="36"/>
      <c r="WX11" s="36"/>
      <c r="WY11" s="36"/>
      <c r="WZ11" s="36"/>
      <c r="XA11" s="36"/>
      <c r="XB11" s="36"/>
      <c r="XC11" s="36"/>
      <c r="XD11" s="36"/>
      <c r="XE11" s="36"/>
      <c r="XF11" s="36"/>
      <c r="XG11" s="36"/>
      <c r="XH11" s="36"/>
      <c r="XI11" s="36"/>
      <c r="XJ11" s="36"/>
      <c r="XK11" s="36"/>
      <c r="XL11" s="36"/>
      <c r="XM11" s="36"/>
      <c r="XN11" s="36"/>
      <c r="XO11" s="36"/>
      <c r="XP11" s="36"/>
      <c r="XQ11" s="36"/>
      <c r="XR11" s="36"/>
      <c r="XS11" s="36"/>
      <c r="XT11" s="36"/>
      <c r="XU11" s="36"/>
      <c r="XV11" s="36"/>
      <c r="XW11" s="36"/>
      <c r="XX11" s="36"/>
      <c r="XY11" s="36"/>
      <c r="XZ11" s="36"/>
      <c r="YA11" s="36"/>
      <c r="YB11" s="36"/>
      <c r="YC11" s="36"/>
      <c r="YD11" s="36"/>
      <c r="YE11" s="36"/>
      <c r="YF11" s="36"/>
      <c r="YG11" s="36"/>
      <c r="YH11" s="36"/>
      <c r="YI11" s="36"/>
      <c r="YJ11" s="36"/>
      <c r="YK11" s="36"/>
      <c r="YL11" s="36"/>
      <c r="YM11" s="36"/>
      <c r="YN11" s="36"/>
      <c r="YO11" s="36"/>
      <c r="YP11" s="36"/>
      <c r="YQ11" s="36"/>
      <c r="YR11" s="36"/>
      <c r="YS11" s="36"/>
      <c r="YT11" s="36"/>
      <c r="YU11" s="36"/>
      <c r="YV11" s="36"/>
      <c r="YW11" s="36"/>
      <c r="YX11" s="36"/>
      <c r="YY11" s="36"/>
      <c r="YZ11" s="36"/>
      <c r="ZA11" s="36"/>
      <c r="ZB11" s="36"/>
      <c r="ZC11" s="36"/>
      <c r="ZD11" s="36"/>
      <c r="ZE11" s="36"/>
      <c r="ZF11" s="36"/>
      <c r="ZG11" s="36"/>
      <c r="ZH11" s="36"/>
      <c r="ZI11" s="36"/>
      <c r="ZJ11" s="36"/>
      <c r="ZK11" s="36"/>
      <c r="ZL11" s="36"/>
      <c r="ZM11" s="36"/>
      <c r="ZN11" s="36"/>
      <c r="ZO11" s="36"/>
      <c r="ZP11" s="36"/>
      <c r="ZQ11" s="36"/>
      <c r="ZR11" s="36"/>
      <c r="ZS11" s="36"/>
      <c r="ZT11" s="36"/>
      <c r="ZU11" s="36"/>
      <c r="ZV11" s="36"/>
      <c r="ZW11" s="36"/>
      <c r="ZX11" s="36"/>
      <c r="ZY11" s="36"/>
      <c r="ZZ11" s="36"/>
      <c r="AAA11" s="36"/>
      <c r="AAB11" s="36"/>
      <c r="AAC11" s="36"/>
      <c r="AAD11" s="36"/>
      <c r="AAE11" s="36"/>
      <c r="AAF11" s="36"/>
      <c r="AAG11" s="36"/>
      <c r="AAH11" s="36"/>
      <c r="AAI11" s="36"/>
      <c r="AAJ11" s="36"/>
      <c r="AAK11" s="36"/>
      <c r="AAL11" s="36"/>
      <c r="AAM11" s="36"/>
      <c r="AAN11" s="36"/>
      <c r="AAO11" s="36"/>
      <c r="AAP11" s="36"/>
      <c r="AAQ11" s="36"/>
      <c r="AAR11" s="36"/>
      <c r="AAS11" s="36"/>
      <c r="AAT11" s="36"/>
      <c r="AAU11" s="36"/>
      <c r="AAV11" s="36"/>
      <c r="AAW11" s="36"/>
      <c r="AAX11" s="36"/>
      <c r="AAY11" s="36"/>
      <c r="AAZ11" s="36"/>
      <c r="ABA11" s="36"/>
      <c r="ABB11" s="36"/>
      <c r="ABC11" s="36"/>
      <c r="ABD11" s="36"/>
      <c r="ABE11" s="36"/>
      <c r="ABF11" s="36"/>
      <c r="ABG11" s="36"/>
      <c r="ABH11" s="36"/>
      <c r="ABI11" s="36"/>
      <c r="ABJ11" s="36"/>
      <c r="ABK11" s="36"/>
      <c r="ABL11" s="36"/>
      <c r="ABM11" s="36"/>
      <c r="ABN11" s="36"/>
      <c r="ABO11" s="36"/>
      <c r="ABP11" s="36"/>
      <c r="ABQ11" s="36"/>
      <c r="ABR11" s="36"/>
      <c r="ABS11" s="36"/>
      <c r="ABT11" s="36"/>
      <c r="ABU11" s="36"/>
      <c r="ABV11" s="36"/>
      <c r="ABW11" s="36"/>
      <c r="ABX11" s="36"/>
      <c r="ABY11" s="36"/>
      <c r="ABZ11" s="36"/>
      <c r="ACA11" s="36"/>
      <c r="ACB11" s="36"/>
      <c r="ACC11" s="36"/>
      <c r="ACD11" s="36"/>
      <c r="ACE11" s="36"/>
      <c r="ACF11" s="36"/>
      <c r="ACG11" s="36"/>
      <c r="ACH11" s="36"/>
      <c r="ACI11" s="36"/>
      <c r="ACJ11" s="36"/>
      <c r="ACK11" s="36"/>
      <c r="ACL11" s="36"/>
      <c r="ACM11" s="36"/>
      <c r="ACN11" s="36"/>
      <c r="ACO11" s="36"/>
      <c r="ACP11" s="36"/>
      <c r="ACQ11" s="36"/>
      <c r="ACR11" s="36"/>
      <c r="ACS11" s="36"/>
      <c r="ACT11" s="36"/>
      <c r="ACU11" s="36"/>
      <c r="ACV11" s="36"/>
      <c r="ACW11" s="36"/>
      <c r="ACX11" s="36"/>
      <c r="ACY11" s="36"/>
      <c r="ACZ11" s="36"/>
      <c r="ADA11" s="36"/>
      <c r="ADB11" s="36"/>
      <c r="ADC11" s="36"/>
      <c r="ADD11" s="36"/>
      <c r="ADE11" s="36"/>
      <c r="ADF11" s="36"/>
      <c r="ADG11" s="36"/>
      <c r="ADH11" s="36"/>
      <c r="ADI11" s="36"/>
      <c r="ADJ11" s="36"/>
      <c r="ADK11" s="36"/>
      <c r="ADL11" s="36"/>
      <c r="ADM11" s="36"/>
      <c r="ADN11" s="36"/>
      <c r="ADO11" s="36"/>
      <c r="ADP11" s="36"/>
      <c r="ADQ11" s="36"/>
      <c r="ADR11" s="36"/>
      <c r="ADS11" s="36"/>
      <c r="ADT11" s="36"/>
      <c r="ADU11" s="36"/>
      <c r="ADV11" s="36"/>
      <c r="ADW11" s="36"/>
      <c r="ADX11" s="36"/>
      <c r="ADY11" s="36"/>
      <c r="ADZ11" s="36"/>
      <c r="AEA11" s="36"/>
      <c r="AEB11" s="36"/>
      <c r="AEC11" s="36"/>
      <c r="AED11" s="36"/>
      <c r="AEE11" s="36"/>
      <c r="AEF11" s="36"/>
      <c r="AEG11" s="36"/>
      <c r="AEH11" s="36"/>
      <c r="AEI11" s="36"/>
      <c r="AEJ11" s="36"/>
      <c r="AEK11" s="36"/>
      <c r="AEL11" s="36"/>
      <c r="AEM11" s="36"/>
      <c r="AEN11" s="36"/>
      <c r="AEO11" s="36"/>
      <c r="AEP11" s="36"/>
      <c r="AEQ11" s="36"/>
      <c r="AER11" s="36"/>
      <c r="AES11" s="36"/>
      <c r="AET11" s="36"/>
      <c r="AEU11" s="36"/>
      <c r="AEV11" s="36"/>
      <c r="AEW11" s="36"/>
      <c r="AEX11" s="36"/>
      <c r="AEY11" s="36"/>
      <c r="AEZ11" s="36"/>
      <c r="AFA11" s="36"/>
      <c r="AFB11" s="36"/>
      <c r="AFC11" s="36"/>
      <c r="AFD11" s="36"/>
      <c r="AFE11" s="36"/>
      <c r="AFF11" s="36"/>
      <c r="AFG11" s="36"/>
      <c r="AFH11" s="36"/>
      <c r="AFI11" s="36"/>
      <c r="AFJ11" s="36"/>
      <c r="AFK11" s="36"/>
      <c r="AFL11" s="36"/>
      <c r="AFM11" s="36"/>
      <c r="AFN11" s="36"/>
      <c r="AFO11" s="36"/>
      <c r="AFP11" s="36"/>
      <c r="AFQ11" s="36"/>
      <c r="AFR11" s="36"/>
      <c r="AFS11" s="36"/>
      <c r="AFT11" s="36"/>
      <c r="AFU11" s="36"/>
      <c r="AFV11" s="36"/>
      <c r="AFW11" s="36"/>
      <c r="AFX11" s="36"/>
      <c r="AFY11" s="36"/>
      <c r="AFZ11" s="36"/>
      <c r="AGA11" s="36"/>
      <c r="AGB11" s="36"/>
      <c r="AGC11" s="36"/>
      <c r="AGD11" s="36"/>
      <c r="AGE11" s="36"/>
      <c r="AGF11" s="36"/>
      <c r="AGG11" s="36"/>
      <c r="AGH11" s="36"/>
      <c r="AGI11" s="36"/>
      <c r="AGJ11" s="36"/>
      <c r="AGK11" s="36"/>
      <c r="AGL11" s="36"/>
      <c r="AGM11" s="36"/>
      <c r="AGN11" s="36"/>
      <c r="AGO11" s="36"/>
      <c r="AGP11" s="36"/>
      <c r="AGQ11" s="36"/>
      <c r="AGR11" s="36"/>
      <c r="AGS11" s="36"/>
      <c r="AGT11" s="36"/>
      <c r="AGU11" s="36"/>
      <c r="AGV11" s="36"/>
      <c r="AGW11" s="36"/>
      <c r="AGX11" s="36"/>
      <c r="AGY11" s="36"/>
      <c r="AGZ11" s="36"/>
      <c r="AHA11" s="36"/>
      <c r="AHB11" s="36"/>
      <c r="AHC11" s="36"/>
      <c r="AHD11" s="36"/>
      <c r="AHE11" s="36"/>
      <c r="AHF11" s="36"/>
      <c r="AHG11" s="36"/>
      <c r="AHH11" s="36"/>
      <c r="AHI11" s="36"/>
      <c r="AHJ11" s="36"/>
      <c r="AHK11" s="36"/>
      <c r="AHL11" s="36"/>
      <c r="AHM11" s="36"/>
      <c r="AHN11" s="36"/>
      <c r="AHO11" s="36"/>
      <c r="AHP11" s="36"/>
      <c r="AHQ11" s="36"/>
      <c r="AHR11" s="36"/>
      <c r="AHS11" s="36"/>
      <c r="AHT11" s="36"/>
      <c r="AHU11" s="36"/>
      <c r="AHV11" s="36"/>
      <c r="AHW11" s="36"/>
      <c r="AHX11" s="36"/>
      <c r="AHY11" s="36"/>
      <c r="AHZ11" s="36"/>
      <c r="AIA11" s="36"/>
      <c r="AIB11" s="36"/>
      <c r="AIC11" s="36"/>
      <c r="AID11" s="36"/>
      <c r="AIE11" s="36"/>
      <c r="AIF11" s="36"/>
      <c r="AIG11" s="36"/>
      <c r="AIH11" s="36"/>
      <c r="AII11" s="36"/>
      <c r="AIJ11" s="36"/>
      <c r="AIK11" s="36"/>
      <c r="AIL11" s="36"/>
      <c r="AIM11" s="36"/>
      <c r="AIN11" s="36"/>
      <c r="AIO11" s="36"/>
      <c r="AIP11" s="36"/>
      <c r="AIQ11" s="36"/>
      <c r="AIR11" s="36"/>
      <c r="AIS11" s="36"/>
      <c r="AIT11" s="36"/>
      <c r="AIU11" s="36"/>
      <c r="AIV11" s="36"/>
      <c r="AIW11" s="36"/>
      <c r="AIX11" s="36"/>
      <c r="AIY11" s="36"/>
      <c r="AIZ11" s="36"/>
      <c r="AJA11" s="36"/>
      <c r="AJB11" s="36"/>
      <c r="AJC11" s="36"/>
      <c r="AJD11" s="36"/>
      <c r="AJE11" s="36"/>
      <c r="AJF11" s="36"/>
      <c r="AJG11" s="36"/>
      <c r="AJH11" s="36"/>
      <c r="AJI11" s="36"/>
      <c r="AJJ11" s="36"/>
      <c r="AJK11" s="36"/>
      <c r="AJL11" s="36"/>
      <c r="AJM11" s="36"/>
      <c r="AJN11" s="36"/>
      <c r="AJO11" s="36"/>
      <c r="AJP11" s="36"/>
      <c r="AJQ11" s="36"/>
      <c r="AJR11" s="36"/>
      <c r="AJS11" s="36"/>
      <c r="AJT11" s="36"/>
      <c r="AJU11" s="36"/>
      <c r="AJV11" s="36"/>
      <c r="AJW11" s="36"/>
      <c r="AJX11" s="36"/>
      <c r="AJY11" s="36"/>
      <c r="AJZ11" s="36"/>
      <c r="AKA11" s="36"/>
      <c r="AKB11" s="36"/>
      <c r="AKC11" s="36"/>
      <c r="AKD11" s="36"/>
      <c r="AKE11" s="36"/>
      <c r="AKF11" s="36"/>
      <c r="AKG11" s="36"/>
      <c r="AKH11" s="36"/>
      <c r="AKI11" s="36"/>
      <c r="AKJ11" s="36"/>
      <c r="AKK11" s="36"/>
      <c r="AKL11" s="36"/>
      <c r="AKM11" s="36"/>
      <c r="AKN11" s="36"/>
      <c r="AKO11" s="36"/>
      <c r="AKP11" s="36"/>
      <c r="AKQ11" s="36"/>
      <c r="AKR11" s="36"/>
    </row>
    <row r="12" spans="1:982" s="52" customFormat="1" ht="15" x14ac:dyDescent="0.2">
      <c r="A12" s="43">
        <f>+IF(Tabla5[[#This Row],[CÓDIGO]]="",A11,A11+1)</f>
        <v>5</v>
      </c>
      <c r="B12" s="45">
        <v>5</v>
      </c>
      <c r="C12" s="69" t="s">
        <v>54</v>
      </c>
      <c r="D12" s="70" t="s">
        <v>4</v>
      </c>
      <c r="E12" s="71">
        <v>2</v>
      </c>
      <c r="F12" s="46">
        <v>523.05999999999995</v>
      </c>
      <c r="G12" s="60">
        <f>+Tabla5[[#This Row],[CANTIDAD]]*Tabla5[[#This Row],[P.U.]]</f>
        <v>1046.1199999999999</v>
      </c>
      <c r="H12" s="65"/>
      <c r="I12" s="66"/>
      <c r="J12" s="66"/>
      <c r="K12" s="47" t="e">
        <f>+#REF!*$G12</f>
        <v>#REF!</v>
      </c>
      <c r="L12" s="47" t="e">
        <f>+#REF!*$G12</f>
        <v>#REF!</v>
      </c>
      <c r="M12" s="47" t="e">
        <f>+#REF!*$G12</f>
        <v>#REF!</v>
      </c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36"/>
      <c r="CE12" s="36"/>
      <c r="CF12" s="36"/>
      <c r="CG12" s="36"/>
      <c r="CH12" s="36"/>
      <c r="CI12" s="36"/>
      <c r="CJ12" s="36"/>
      <c r="CK12" s="36"/>
      <c r="CL12" s="36"/>
      <c r="CM12" s="36"/>
      <c r="CN12" s="36"/>
      <c r="CO12" s="36"/>
      <c r="CP12" s="36"/>
      <c r="CQ12" s="36"/>
      <c r="CR12" s="36"/>
      <c r="CS12" s="36"/>
      <c r="CT12" s="36"/>
      <c r="CU12" s="36"/>
      <c r="CV12" s="36"/>
      <c r="CW12" s="36"/>
      <c r="CX12" s="36"/>
      <c r="CY12" s="36"/>
      <c r="CZ12" s="36"/>
      <c r="DA12" s="36"/>
      <c r="DB12" s="36"/>
      <c r="DC12" s="36"/>
      <c r="DD12" s="36"/>
      <c r="DE12" s="36"/>
      <c r="DF12" s="36"/>
      <c r="DG12" s="36"/>
      <c r="DH12" s="36"/>
      <c r="DI12" s="36"/>
      <c r="DJ12" s="36"/>
      <c r="DK12" s="36"/>
      <c r="DL12" s="36"/>
      <c r="DM12" s="36"/>
      <c r="DN12" s="36"/>
      <c r="DO12" s="36"/>
      <c r="DP12" s="36"/>
      <c r="DQ12" s="36"/>
      <c r="DR12" s="36"/>
      <c r="DS12" s="36"/>
      <c r="DT12" s="36"/>
      <c r="DU12" s="36"/>
      <c r="DV12" s="36"/>
      <c r="DW12" s="36"/>
      <c r="DX12" s="36"/>
      <c r="DY12" s="36"/>
      <c r="DZ12" s="36"/>
      <c r="EA12" s="36"/>
      <c r="EB12" s="36"/>
      <c r="EC12" s="36"/>
      <c r="ED12" s="36"/>
      <c r="EE12" s="36"/>
      <c r="EF12" s="36"/>
      <c r="EG12" s="36"/>
      <c r="EH12" s="36"/>
      <c r="EI12" s="36"/>
      <c r="EJ12" s="36"/>
      <c r="EK12" s="36"/>
      <c r="EL12" s="36"/>
      <c r="EM12" s="36"/>
      <c r="EN12" s="36"/>
      <c r="EO12" s="36"/>
      <c r="EP12" s="36"/>
      <c r="EQ12" s="36"/>
      <c r="ER12" s="36"/>
      <c r="ES12" s="36"/>
      <c r="ET12" s="36"/>
      <c r="EU12" s="36"/>
      <c r="EV12" s="36"/>
      <c r="EW12" s="36"/>
      <c r="EX12" s="36"/>
      <c r="EY12" s="36"/>
      <c r="EZ12" s="36"/>
      <c r="FA12" s="36"/>
      <c r="FB12" s="36"/>
      <c r="FC12" s="36"/>
      <c r="FD12" s="36"/>
      <c r="FE12" s="36"/>
      <c r="FF12" s="36"/>
      <c r="FG12" s="36"/>
      <c r="FH12" s="36"/>
      <c r="FI12" s="36"/>
      <c r="FJ12" s="36"/>
      <c r="FK12" s="36"/>
      <c r="FL12" s="36"/>
      <c r="FM12" s="36"/>
      <c r="FN12" s="36"/>
      <c r="FO12" s="36"/>
      <c r="FP12" s="36"/>
      <c r="FQ12" s="36"/>
      <c r="FR12" s="36"/>
      <c r="FS12" s="36"/>
      <c r="FT12" s="36"/>
      <c r="FU12" s="36"/>
      <c r="FV12" s="36"/>
      <c r="FW12" s="36"/>
      <c r="FX12" s="36"/>
      <c r="FY12" s="36"/>
      <c r="FZ12" s="36"/>
      <c r="GA12" s="36"/>
      <c r="GB12" s="36"/>
      <c r="GC12" s="36"/>
      <c r="GD12" s="36"/>
      <c r="GE12" s="36"/>
      <c r="GF12" s="36"/>
      <c r="GG12" s="36"/>
      <c r="GH12" s="36"/>
      <c r="GI12" s="36"/>
      <c r="GJ12" s="36"/>
      <c r="GK12" s="36"/>
      <c r="GL12" s="36"/>
      <c r="GM12" s="36"/>
      <c r="GN12" s="36"/>
      <c r="GO12" s="36"/>
      <c r="GP12" s="36"/>
      <c r="GQ12" s="36"/>
      <c r="GR12" s="36"/>
      <c r="GS12" s="36"/>
      <c r="GT12" s="36"/>
      <c r="GU12" s="36"/>
      <c r="GV12" s="36"/>
      <c r="GW12" s="36"/>
      <c r="GX12" s="36"/>
      <c r="GY12" s="36"/>
      <c r="GZ12" s="36"/>
      <c r="HA12" s="36"/>
      <c r="HB12" s="36"/>
      <c r="HC12" s="36"/>
      <c r="HD12" s="36"/>
      <c r="HE12" s="36"/>
      <c r="HF12" s="36"/>
      <c r="HG12" s="36"/>
      <c r="HH12" s="36"/>
      <c r="HI12" s="36"/>
      <c r="HJ12" s="36"/>
      <c r="HK12" s="36"/>
      <c r="HL12" s="36"/>
      <c r="HM12" s="36"/>
      <c r="HN12" s="36"/>
      <c r="HO12" s="36"/>
      <c r="HP12" s="36"/>
      <c r="HQ12" s="36"/>
      <c r="HR12" s="36"/>
      <c r="HS12" s="36"/>
      <c r="HT12" s="36"/>
      <c r="HU12" s="36"/>
      <c r="HV12" s="36"/>
      <c r="HW12" s="36"/>
      <c r="HX12" s="36"/>
      <c r="HY12" s="36"/>
      <c r="HZ12" s="36"/>
      <c r="IA12" s="36"/>
      <c r="IB12" s="36"/>
      <c r="IC12" s="36"/>
      <c r="ID12" s="36"/>
      <c r="IE12" s="36"/>
      <c r="IF12" s="36"/>
      <c r="IG12" s="36"/>
      <c r="IH12" s="36"/>
      <c r="II12" s="36"/>
      <c r="IJ12" s="36"/>
      <c r="IK12" s="36"/>
      <c r="IL12" s="36"/>
      <c r="IM12" s="36"/>
      <c r="IN12" s="36"/>
      <c r="IO12" s="36"/>
      <c r="IP12" s="36"/>
      <c r="IQ12" s="36"/>
      <c r="IR12" s="36"/>
      <c r="IS12" s="36"/>
      <c r="IT12" s="36"/>
      <c r="IU12" s="36"/>
      <c r="IV12" s="36"/>
      <c r="IW12" s="36"/>
      <c r="IX12" s="36"/>
      <c r="IY12" s="36"/>
      <c r="IZ12" s="36"/>
      <c r="JA12" s="36"/>
      <c r="JB12" s="36"/>
      <c r="JC12" s="36"/>
      <c r="JD12" s="36"/>
      <c r="JE12" s="36"/>
      <c r="JF12" s="36"/>
      <c r="JG12" s="36"/>
      <c r="JH12" s="36"/>
      <c r="JI12" s="36"/>
      <c r="JJ12" s="36"/>
      <c r="JK12" s="36"/>
      <c r="JL12" s="36"/>
      <c r="JM12" s="36"/>
      <c r="JN12" s="36"/>
      <c r="JO12" s="36"/>
      <c r="JP12" s="36"/>
      <c r="JQ12" s="36"/>
      <c r="JR12" s="36"/>
      <c r="JS12" s="36"/>
      <c r="JT12" s="36"/>
      <c r="JU12" s="36"/>
      <c r="JV12" s="36"/>
      <c r="JW12" s="36"/>
      <c r="JX12" s="36"/>
      <c r="JY12" s="36"/>
      <c r="JZ12" s="36"/>
      <c r="KA12" s="36"/>
      <c r="KB12" s="36"/>
      <c r="KC12" s="36"/>
      <c r="KD12" s="36"/>
      <c r="KE12" s="36"/>
      <c r="KF12" s="36"/>
      <c r="KG12" s="36"/>
      <c r="KH12" s="36"/>
      <c r="KI12" s="36"/>
      <c r="KJ12" s="36"/>
      <c r="KK12" s="36"/>
      <c r="KL12" s="36"/>
      <c r="KM12" s="36"/>
      <c r="KN12" s="36"/>
      <c r="KO12" s="36"/>
      <c r="KP12" s="36"/>
      <c r="KQ12" s="36"/>
      <c r="KR12" s="36"/>
      <c r="KS12" s="36"/>
      <c r="KT12" s="36"/>
      <c r="KU12" s="36"/>
      <c r="KV12" s="36"/>
      <c r="KW12" s="36"/>
      <c r="KX12" s="36"/>
      <c r="KY12" s="36"/>
      <c r="KZ12" s="36"/>
      <c r="LA12" s="36"/>
      <c r="LB12" s="36"/>
      <c r="LC12" s="36"/>
      <c r="LD12" s="36"/>
      <c r="LE12" s="36"/>
      <c r="LF12" s="36"/>
      <c r="LG12" s="36"/>
      <c r="LH12" s="36"/>
      <c r="LI12" s="36"/>
      <c r="LJ12" s="36"/>
      <c r="LK12" s="36"/>
      <c r="LL12" s="36"/>
      <c r="LM12" s="36"/>
      <c r="LN12" s="36"/>
      <c r="LO12" s="36"/>
      <c r="LP12" s="36"/>
      <c r="LQ12" s="36"/>
      <c r="LR12" s="36"/>
      <c r="LS12" s="36"/>
      <c r="LT12" s="36"/>
      <c r="LU12" s="36"/>
      <c r="LV12" s="36"/>
      <c r="LW12" s="36"/>
      <c r="LX12" s="36"/>
      <c r="LY12" s="36"/>
      <c r="LZ12" s="36"/>
      <c r="MA12" s="36"/>
      <c r="MB12" s="36"/>
      <c r="MC12" s="36"/>
      <c r="MD12" s="36"/>
      <c r="ME12" s="36"/>
      <c r="MF12" s="36"/>
      <c r="MG12" s="36"/>
      <c r="MH12" s="36"/>
      <c r="MI12" s="36"/>
      <c r="MJ12" s="36"/>
      <c r="MK12" s="36"/>
      <c r="ML12" s="36"/>
      <c r="MM12" s="36"/>
      <c r="MN12" s="36"/>
      <c r="MO12" s="36"/>
      <c r="MP12" s="36"/>
      <c r="MQ12" s="36"/>
      <c r="MR12" s="36"/>
      <c r="MS12" s="36"/>
      <c r="MT12" s="36"/>
      <c r="MU12" s="36"/>
      <c r="MV12" s="36"/>
      <c r="MW12" s="36"/>
      <c r="MX12" s="36"/>
      <c r="MY12" s="36"/>
      <c r="MZ12" s="36"/>
      <c r="NA12" s="36"/>
      <c r="NB12" s="36"/>
      <c r="NC12" s="36"/>
      <c r="ND12" s="36"/>
      <c r="NE12" s="36"/>
      <c r="NF12" s="36"/>
      <c r="NG12" s="36"/>
      <c r="NH12" s="36"/>
      <c r="NI12" s="36"/>
      <c r="NJ12" s="36"/>
      <c r="NK12" s="36"/>
      <c r="NL12" s="36"/>
      <c r="NM12" s="36"/>
      <c r="NN12" s="36"/>
      <c r="NO12" s="36"/>
      <c r="NP12" s="36"/>
      <c r="NQ12" s="36"/>
      <c r="NR12" s="36"/>
      <c r="NS12" s="36"/>
      <c r="NT12" s="36"/>
      <c r="NU12" s="36"/>
      <c r="NV12" s="36"/>
      <c r="NW12" s="36"/>
      <c r="NX12" s="36"/>
      <c r="NY12" s="36"/>
      <c r="NZ12" s="36"/>
      <c r="OA12" s="36"/>
      <c r="OB12" s="36"/>
      <c r="OC12" s="36"/>
      <c r="OD12" s="36"/>
      <c r="OE12" s="36"/>
      <c r="OF12" s="36"/>
      <c r="OG12" s="36"/>
      <c r="OH12" s="36"/>
      <c r="OI12" s="36"/>
      <c r="OJ12" s="36"/>
      <c r="OK12" s="36"/>
      <c r="OL12" s="36"/>
      <c r="OM12" s="36"/>
      <c r="ON12" s="36"/>
      <c r="OO12" s="36"/>
      <c r="OP12" s="36"/>
      <c r="OQ12" s="36"/>
      <c r="OR12" s="36"/>
      <c r="OS12" s="36"/>
      <c r="OT12" s="36"/>
      <c r="OU12" s="36"/>
      <c r="OV12" s="36"/>
      <c r="OW12" s="36"/>
      <c r="OX12" s="36"/>
      <c r="OY12" s="36"/>
      <c r="OZ12" s="36"/>
      <c r="PA12" s="36"/>
      <c r="PB12" s="36"/>
      <c r="PC12" s="36"/>
      <c r="PD12" s="36"/>
      <c r="PE12" s="36"/>
      <c r="PF12" s="36"/>
      <c r="PG12" s="36"/>
      <c r="PH12" s="36"/>
      <c r="PI12" s="36"/>
      <c r="PJ12" s="36"/>
      <c r="PK12" s="36"/>
      <c r="PL12" s="36"/>
      <c r="PM12" s="36"/>
      <c r="PN12" s="36"/>
      <c r="PO12" s="36"/>
      <c r="PP12" s="36"/>
      <c r="PQ12" s="36"/>
      <c r="PR12" s="36"/>
      <c r="PS12" s="36"/>
      <c r="PT12" s="36"/>
      <c r="PU12" s="36"/>
      <c r="PV12" s="36"/>
      <c r="PW12" s="36"/>
      <c r="PX12" s="36"/>
      <c r="PY12" s="36"/>
      <c r="PZ12" s="36"/>
      <c r="QA12" s="36"/>
      <c r="QB12" s="36"/>
      <c r="QC12" s="36"/>
      <c r="QD12" s="36"/>
      <c r="QE12" s="36"/>
      <c r="QF12" s="36"/>
      <c r="QG12" s="36"/>
      <c r="QH12" s="36"/>
      <c r="QI12" s="36"/>
      <c r="QJ12" s="36"/>
      <c r="QK12" s="36"/>
      <c r="QL12" s="36"/>
      <c r="QM12" s="36"/>
      <c r="QN12" s="36"/>
      <c r="QO12" s="36"/>
      <c r="QP12" s="36"/>
      <c r="QQ12" s="36"/>
      <c r="QR12" s="36"/>
      <c r="QS12" s="36"/>
      <c r="QT12" s="36"/>
      <c r="QU12" s="36"/>
      <c r="QV12" s="36"/>
      <c r="QW12" s="36"/>
      <c r="QX12" s="36"/>
      <c r="QY12" s="36"/>
      <c r="QZ12" s="36"/>
      <c r="RA12" s="36"/>
      <c r="RB12" s="36"/>
      <c r="RC12" s="36"/>
      <c r="RD12" s="36"/>
      <c r="RE12" s="36"/>
      <c r="RF12" s="36"/>
      <c r="RG12" s="36"/>
      <c r="RH12" s="36"/>
      <c r="RI12" s="36"/>
      <c r="RJ12" s="36"/>
      <c r="RK12" s="36"/>
      <c r="RL12" s="36"/>
      <c r="RM12" s="36"/>
      <c r="RN12" s="36"/>
      <c r="RO12" s="36"/>
      <c r="RP12" s="36"/>
      <c r="RQ12" s="36"/>
      <c r="RR12" s="36"/>
      <c r="RS12" s="36"/>
      <c r="RT12" s="36"/>
      <c r="RU12" s="36"/>
      <c r="RV12" s="36"/>
      <c r="RW12" s="36"/>
      <c r="RX12" s="36"/>
      <c r="RY12" s="36"/>
      <c r="RZ12" s="36"/>
      <c r="SA12" s="36"/>
      <c r="SB12" s="36"/>
      <c r="SC12" s="36"/>
      <c r="SD12" s="36"/>
      <c r="SE12" s="36"/>
      <c r="SF12" s="36"/>
      <c r="SG12" s="36"/>
      <c r="SH12" s="36"/>
      <c r="SI12" s="36"/>
      <c r="SJ12" s="36"/>
      <c r="SK12" s="36"/>
      <c r="SL12" s="36"/>
      <c r="SM12" s="36"/>
      <c r="SN12" s="36"/>
      <c r="SO12" s="36"/>
      <c r="SP12" s="36"/>
      <c r="SQ12" s="36"/>
      <c r="SR12" s="36"/>
      <c r="SS12" s="36"/>
      <c r="ST12" s="36"/>
      <c r="SU12" s="36"/>
      <c r="SV12" s="36"/>
      <c r="SW12" s="36"/>
      <c r="SX12" s="36"/>
      <c r="SY12" s="36"/>
      <c r="SZ12" s="36"/>
      <c r="TA12" s="36"/>
      <c r="TB12" s="36"/>
      <c r="TC12" s="36"/>
      <c r="TD12" s="36"/>
      <c r="TE12" s="36"/>
      <c r="TF12" s="36"/>
      <c r="TG12" s="36"/>
      <c r="TH12" s="36"/>
      <c r="TI12" s="36"/>
      <c r="TJ12" s="36"/>
      <c r="TK12" s="36"/>
      <c r="TL12" s="36"/>
      <c r="TM12" s="36"/>
      <c r="TN12" s="36"/>
      <c r="TO12" s="36"/>
      <c r="TP12" s="36"/>
      <c r="TQ12" s="36"/>
      <c r="TR12" s="36"/>
      <c r="TS12" s="36"/>
      <c r="TT12" s="36"/>
      <c r="TU12" s="36"/>
      <c r="TV12" s="36"/>
      <c r="TW12" s="36"/>
      <c r="TX12" s="36"/>
      <c r="TY12" s="36"/>
      <c r="TZ12" s="36"/>
      <c r="UA12" s="36"/>
      <c r="UB12" s="36"/>
      <c r="UC12" s="36"/>
      <c r="UD12" s="36"/>
      <c r="UE12" s="36"/>
      <c r="UF12" s="36"/>
      <c r="UG12" s="36"/>
      <c r="UH12" s="36"/>
      <c r="UI12" s="36"/>
      <c r="UJ12" s="36"/>
      <c r="UK12" s="36"/>
      <c r="UL12" s="36"/>
      <c r="UM12" s="36"/>
      <c r="UN12" s="36"/>
      <c r="UO12" s="36"/>
      <c r="UP12" s="36"/>
      <c r="UQ12" s="36"/>
      <c r="UR12" s="36"/>
      <c r="US12" s="36"/>
      <c r="UT12" s="36"/>
      <c r="UU12" s="36"/>
      <c r="UV12" s="36"/>
      <c r="UW12" s="36"/>
      <c r="UX12" s="36"/>
      <c r="UY12" s="36"/>
      <c r="UZ12" s="36"/>
      <c r="VA12" s="36"/>
      <c r="VB12" s="36"/>
      <c r="VC12" s="36"/>
      <c r="VD12" s="36"/>
      <c r="VE12" s="36"/>
      <c r="VF12" s="36"/>
      <c r="VG12" s="36"/>
      <c r="VH12" s="36"/>
      <c r="VI12" s="36"/>
      <c r="VJ12" s="36"/>
      <c r="VK12" s="36"/>
      <c r="VL12" s="36"/>
      <c r="VM12" s="36"/>
      <c r="VN12" s="36"/>
      <c r="VO12" s="36"/>
      <c r="VP12" s="36"/>
      <c r="VQ12" s="36"/>
      <c r="VR12" s="36"/>
      <c r="VS12" s="36"/>
      <c r="VT12" s="36"/>
      <c r="VU12" s="36"/>
      <c r="VV12" s="36"/>
      <c r="VW12" s="36"/>
      <c r="VX12" s="36"/>
      <c r="VY12" s="36"/>
      <c r="VZ12" s="36"/>
      <c r="WA12" s="36"/>
      <c r="WB12" s="36"/>
      <c r="WC12" s="36"/>
      <c r="WD12" s="36"/>
      <c r="WE12" s="36"/>
      <c r="WF12" s="36"/>
      <c r="WG12" s="36"/>
      <c r="WH12" s="36"/>
      <c r="WI12" s="36"/>
      <c r="WJ12" s="36"/>
      <c r="WK12" s="36"/>
      <c r="WL12" s="36"/>
      <c r="WM12" s="36"/>
      <c r="WN12" s="36"/>
      <c r="WO12" s="36"/>
      <c r="WP12" s="36"/>
      <c r="WQ12" s="36"/>
      <c r="WR12" s="36"/>
      <c r="WS12" s="36"/>
      <c r="WT12" s="36"/>
      <c r="WU12" s="36"/>
      <c r="WV12" s="36"/>
      <c r="WW12" s="36"/>
      <c r="WX12" s="36"/>
      <c r="WY12" s="36"/>
      <c r="WZ12" s="36"/>
      <c r="XA12" s="36"/>
      <c r="XB12" s="36"/>
      <c r="XC12" s="36"/>
      <c r="XD12" s="36"/>
      <c r="XE12" s="36"/>
      <c r="XF12" s="36"/>
      <c r="XG12" s="36"/>
      <c r="XH12" s="36"/>
      <c r="XI12" s="36"/>
      <c r="XJ12" s="36"/>
      <c r="XK12" s="36"/>
      <c r="XL12" s="36"/>
      <c r="XM12" s="36"/>
      <c r="XN12" s="36"/>
      <c r="XO12" s="36"/>
      <c r="XP12" s="36"/>
      <c r="XQ12" s="36"/>
      <c r="XR12" s="36"/>
      <c r="XS12" s="36"/>
      <c r="XT12" s="36"/>
      <c r="XU12" s="36"/>
      <c r="XV12" s="36"/>
      <c r="XW12" s="36"/>
      <c r="XX12" s="36"/>
      <c r="XY12" s="36"/>
      <c r="XZ12" s="36"/>
      <c r="YA12" s="36"/>
      <c r="YB12" s="36"/>
      <c r="YC12" s="36"/>
      <c r="YD12" s="36"/>
      <c r="YE12" s="36"/>
      <c r="YF12" s="36"/>
      <c r="YG12" s="36"/>
      <c r="YH12" s="36"/>
      <c r="YI12" s="36"/>
      <c r="YJ12" s="36"/>
      <c r="YK12" s="36"/>
      <c r="YL12" s="36"/>
      <c r="YM12" s="36"/>
      <c r="YN12" s="36"/>
      <c r="YO12" s="36"/>
      <c r="YP12" s="36"/>
      <c r="YQ12" s="36"/>
      <c r="YR12" s="36"/>
      <c r="YS12" s="36"/>
      <c r="YT12" s="36"/>
      <c r="YU12" s="36"/>
      <c r="YV12" s="36"/>
      <c r="YW12" s="36"/>
      <c r="YX12" s="36"/>
      <c r="YY12" s="36"/>
      <c r="YZ12" s="36"/>
      <c r="ZA12" s="36"/>
      <c r="ZB12" s="36"/>
      <c r="ZC12" s="36"/>
      <c r="ZD12" s="36"/>
      <c r="ZE12" s="36"/>
      <c r="ZF12" s="36"/>
      <c r="ZG12" s="36"/>
      <c r="ZH12" s="36"/>
      <c r="ZI12" s="36"/>
      <c r="ZJ12" s="36"/>
      <c r="ZK12" s="36"/>
      <c r="ZL12" s="36"/>
      <c r="ZM12" s="36"/>
      <c r="ZN12" s="36"/>
      <c r="ZO12" s="36"/>
      <c r="ZP12" s="36"/>
      <c r="ZQ12" s="36"/>
      <c r="ZR12" s="36"/>
      <c r="ZS12" s="36"/>
      <c r="ZT12" s="36"/>
      <c r="ZU12" s="36"/>
      <c r="ZV12" s="36"/>
      <c r="ZW12" s="36"/>
      <c r="ZX12" s="36"/>
      <c r="ZY12" s="36"/>
      <c r="ZZ12" s="36"/>
      <c r="AAA12" s="36"/>
      <c r="AAB12" s="36"/>
      <c r="AAC12" s="36"/>
      <c r="AAD12" s="36"/>
      <c r="AAE12" s="36"/>
      <c r="AAF12" s="36"/>
      <c r="AAG12" s="36"/>
      <c r="AAH12" s="36"/>
      <c r="AAI12" s="36"/>
      <c r="AAJ12" s="36"/>
      <c r="AAK12" s="36"/>
      <c r="AAL12" s="36"/>
      <c r="AAM12" s="36"/>
      <c r="AAN12" s="36"/>
      <c r="AAO12" s="36"/>
      <c r="AAP12" s="36"/>
      <c r="AAQ12" s="36"/>
      <c r="AAR12" s="36"/>
      <c r="AAS12" s="36"/>
      <c r="AAT12" s="36"/>
      <c r="AAU12" s="36"/>
      <c r="AAV12" s="36"/>
      <c r="AAW12" s="36"/>
      <c r="AAX12" s="36"/>
      <c r="AAY12" s="36"/>
      <c r="AAZ12" s="36"/>
      <c r="ABA12" s="36"/>
      <c r="ABB12" s="36"/>
      <c r="ABC12" s="36"/>
      <c r="ABD12" s="36"/>
      <c r="ABE12" s="36"/>
      <c r="ABF12" s="36"/>
      <c r="ABG12" s="36"/>
      <c r="ABH12" s="36"/>
      <c r="ABI12" s="36"/>
      <c r="ABJ12" s="36"/>
      <c r="ABK12" s="36"/>
      <c r="ABL12" s="36"/>
      <c r="ABM12" s="36"/>
      <c r="ABN12" s="36"/>
      <c r="ABO12" s="36"/>
      <c r="ABP12" s="36"/>
      <c r="ABQ12" s="36"/>
      <c r="ABR12" s="36"/>
      <c r="ABS12" s="36"/>
      <c r="ABT12" s="36"/>
      <c r="ABU12" s="36"/>
      <c r="ABV12" s="36"/>
      <c r="ABW12" s="36"/>
      <c r="ABX12" s="36"/>
      <c r="ABY12" s="36"/>
      <c r="ABZ12" s="36"/>
      <c r="ACA12" s="36"/>
      <c r="ACB12" s="36"/>
      <c r="ACC12" s="36"/>
      <c r="ACD12" s="36"/>
      <c r="ACE12" s="36"/>
      <c r="ACF12" s="36"/>
      <c r="ACG12" s="36"/>
      <c r="ACH12" s="36"/>
      <c r="ACI12" s="36"/>
      <c r="ACJ12" s="36"/>
      <c r="ACK12" s="36"/>
      <c r="ACL12" s="36"/>
      <c r="ACM12" s="36"/>
      <c r="ACN12" s="36"/>
      <c r="ACO12" s="36"/>
      <c r="ACP12" s="36"/>
      <c r="ACQ12" s="36"/>
      <c r="ACR12" s="36"/>
      <c r="ACS12" s="36"/>
      <c r="ACT12" s="36"/>
      <c r="ACU12" s="36"/>
      <c r="ACV12" s="36"/>
      <c r="ACW12" s="36"/>
      <c r="ACX12" s="36"/>
      <c r="ACY12" s="36"/>
      <c r="ACZ12" s="36"/>
      <c r="ADA12" s="36"/>
      <c r="ADB12" s="36"/>
      <c r="ADC12" s="36"/>
      <c r="ADD12" s="36"/>
      <c r="ADE12" s="36"/>
      <c r="ADF12" s="36"/>
      <c r="ADG12" s="36"/>
      <c r="ADH12" s="36"/>
      <c r="ADI12" s="36"/>
      <c r="ADJ12" s="36"/>
      <c r="ADK12" s="36"/>
      <c r="ADL12" s="36"/>
      <c r="ADM12" s="36"/>
      <c r="ADN12" s="36"/>
      <c r="ADO12" s="36"/>
      <c r="ADP12" s="36"/>
      <c r="ADQ12" s="36"/>
      <c r="ADR12" s="36"/>
      <c r="ADS12" s="36"/>
      <c r="ADT12" s="36"/>
      <c r="ADU12" s="36"/>
      <c r="ADV12" s="36"/>
      <c r="ADW12" s="36"/>
      <c r="ADX12" s="36"/>
      <c r="ADY12" s="36"/>
      <c r="ADZ12" s="36"/>
      <c r="AEA12" s="36"/>
      <c r="AEB12" s="36"/>
      <c r="AEC12" s="36"/>
      <c r="AED12" s="36"/>
      <c r="AEE12" s="36"/>
      <c r="AEF12" s="36"/>
      <c r="AEG12" s="36"/>
      <c r="AEH12" s="36"/>
      <c r="AEI12" s="36"/>
      <c r="AEJ12" s="36"/>
      <c r="AEK12" s="36"/>
      <c r="AEL12" s="36"/>
      <c r="AEM12" s="36"/>
      <c r="AEN12" s="36"/>
      <c r="AEO12" s="36"/>
      <c r="AEP12" s="36"/>
      <c r="AEQ12" s="36"/>
      <c r="AER12" s="36"/>
      <c r="AES12" s="36"/>
      <c r="AET12" s="36"/>
      <c r="AEU12" s="36"/>
      <c r="AEV12" s="36"/>
      <c r="AEW12" s="36"/>
      <c r="AEX12" s="36"/>
      <c r="AEY12" s="36"/>
      <c r="AEZ12" s="36"/>
      <c r="AFA12" s="36"/>
      <c r="AFB12" s="36"/>
      <c r="AFC12" s="36"/>
      <c r="AFD12" s="36"/>
      <c r="AFE12" s="36"/>
      <c r="AFF12" s="36"/>
      <c r="AFG12" s="36"/>
      <c r="AFH12" s="36"/>
      <c r="AFI12" s="36"/>
      <c r="AFJ12" s="36"/>
      <c r="AFK12" s="36"/>
      <c r="AFL12" s="36"/>
      <c r="AFM12" s="36"/>
      <c r="AFN12" s="36"/>
      <c r="AFO12" s="36"/>
      <c r="AFP12" s="36"/>
      <c r="AFQ12" s="36"/>
      <c r="AFR12" s="36"/>
      <c r="AFS12" s="36"/>
      <c r="AFT12" s="36"/>
      <c r="AFU12" s="36"/>
      <c r="AFV12" s="36"/>
      <c r="AFW12" s="36"/>
      <c r="AFX12" s="36"/>
      <c r="AFY12" s="36"/>
      <c r="AFZ12" s="36"/>
      <c r="AGA12" s="36"/>
      <c r="AGB12" s="36"/>
      <c r="AGC12" s="36"/>
      <c r="AGD12" s="36"/>
      <c r="AGE12" s="36"/>
      <c r="AGF12" s="36"/>
      <c r="AGG12" s="36"/>
      <c r="AGH12" s="36"/>
      <c r="AGI12" s="36"/>
      <c r="AGJ12" s="36"/>
      <c r="AGK12" s="36"/>
      <c r="AGL12" s="36"/>
      <c r="AGM12" s="36"/>
      <c r="AGN12" s="36"/>
      <c r="AGO12" s="36"/>
      <c r="AGP12" s="36"/>
      <c r="AGQ12" s="36"/>
      <c r="AGR12" s="36"/>
      <c r="AGS12" s="36"/>
      <c r="AGT12" s="36"/>
      <c r="AGU12" s="36"/>
      <c r="AGV12" s="36"/>
      <c r="AGW12" s="36"/>
      <c r="AGX12" s="36"/>
      <c r="AGY12" s="36"/>
      <c r="AGZ12" s="36"/>
      <c r="AHA12" s="36"/>
      <c r="AHB12" s="36"/>
      <c r="AHC12" s="36"/>
      <c r="AHD12" s="36"/>
      <c r="AHE12" s="36"/>
      <c r="AHF12" s="36"/>
      <c r="AHG12" s="36"/>
      <c r="AHH12" s="36"/>
      <c r="AHI12" s="36"/>
      <c r="AHJ12" s="36"/>
      <c r="AHK12" s="36"/>
      <c r="AHL12" s="36"/>
      <c r="AHM12" s="36"/>
      <c r="AHN12" s="36"/>
      <c r="AHO12" s="36"/>
      <c r="AHP12" s="36"/>
      <c r="AHQ12" s="36"/>
      <c r="AHR12" s="36"/>
      <c r="AHS12" s="36"/>
      <c r="AHT12" s="36"/>
      <c r="AHU12" s="36"/>
      <c r="AHV12" s="36"/>
      <c r="AHW12" s="36"/>
      <c r="AHX12" s="36"/>
      <c r="AHY12" s="36"/>
      <c r="AHZ12" s="36"/>
      <c r="AIA12" s="36"/>
      <c r="AIB12" s="36"/>
      <c r="AIC12" s="36"/>
      <c r="AID12" s="36"/>
      <c r="AIE12" s="36"/>
      <c r="AIF12" s="36"/>
      <c r="AIG12" s="36"/>
      <c r="AIH12" s="36"/>
      <c r="AII12" s="36"/>
      <c r="AIJ12" s="36"/>
      <c r="AIK12" s="36"/>
      <c r="AIL12" s="36"/>
      <c r="AIM12" s="36"/>
      <c r="AIN12" s="36"/>
      <c r="AIO12" s="36"/>
      <c r="AIP12" s="36"/>
      <c r="AIQ12" s="36"/>
      <c r="AIR12" s="36"/>
      <c r="AIS12" s="36"/>
      <c r="AIT12" s="36"/>
      <c r="AIU12" s="36"/>
      <c r="AIV12" s="36"/>
      <c r="AIW12" s="36"/>
      <c r="AIX12" s="36"/>
      <c r="AIY12" s="36"/>
      <c r="AIZ12" s="36"/>
      <c r="AJA12" s="36"/>
      <c r="AJB12" s="36"/>
      <c r="AJC12" s="36"/>
      <c r="AJD12" s="36"/>
      <c r="AJE12" s="36"/>
      <c r="AJF12" s="36"/>
      <c r="AJG12" s="36"/>
      <c r="AJH12" s="36"/>
      <c r="AJI12" s="36"/>
      <c r="AJJ12" s="36"/>
      <c r="AJK12" s="36"/>
      <c r="AJL12" s="36"/>
      <c r="AJM12" s="36"/>
      <c r="AJN12" s="36"/>
      <c r="AJO12" s="36"/>
      <c r="AJP12" s="36"/>
      <c r="AJQ12" s="36"/>
      <c r="AJR12" s="36"/>
      <c r="AJS12" s="36"/>
      <c r="AJT12" s="36"/>
      <c r="AJU12" s="36"/>
      <c r="AJV12" s="36"/>
      <c r="AJW12" s="36"/>
      <c r="AJX12" s="36"/>
      <c r="AJY12" s="36"/>
      <c r="AJZ12" s="36"/>
      <c r="AKA12" s="36"/>
      <c r="AKB12" s="36"/>
      <c r="AKC12" s="36"/>
      <c r="AKD12" s="36"/>
      <c r="AKE12" s="36"/>
      <c r="AKF12" s="36"/>
      <c r="AKG12" s="36"/>
      <c r="AKH12" s="36"/>
      <c r="AKI12" s="36"/>
      <c r="AKJ12" s="36"/>
      <c r="AKK12" s="36"/>
      <c r="AKL12" s="36"/>
      <c r="AKM12" s="36"/>
      <c r="AKN12" s="36"/>
      <c r="AKO12" s="36"/>
      <c r="AKP12" s="36"/>
      <c r="AKQ12" s="36"/>
      <c r="AKR12" s="36"/>
    </row>
    <row r="13" spans="1:982" s="52" customFormat="1" ht="15" x14ac:dyDescent="0.2">
      <c r="A13" s="43">
        <f>+IF(Tabla5[[#This Row],[CÓDIGO]]="",A12,A12+1)</f>
        <v>6</v>
      </c>
      <c r="B13" s="45">
        <v>6</v>
      </c>
      <c r="C13" s="69" t="s">
        <v>50</v>
      </c>
      <c r="D13" s="70" t="s">
        <v>5</v>
      </c>
      <c r="E13" s="71">
        <v>214</v>
      </c>
      <c r="F13" s="46">
        <v>34.880000000000003</v>
      </c>
      <c r="G13" s="60">
        <f>+Tabla5[[#This Row],[CANTIDAD]]*Tabla5[[#This Row],[P.U.]]</f>
        <v>7464.3200000000006</v>
      </c>
      <c r="H13" s="66"/>
      <c r="I13" s="65"/>
      <c r="J13" s="66"/>
      <c r="K13" s="47" t="e">
        <f>+#REF!*$G13</f>
        <v>#REF!</v>
      </c>
      <c r="L13" s="47" t="e">
        <f>+#REF!*$G13</f>
        <v>#REF!</v>
      </c>
      <c r="M13" s="47" t="e">
        <f>+#REF!*$G13</f>
        <v>#REF!</v>
      </c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36"/>
      <c r="BI13" s="36"/>
      <c r="BJ13" s="36"/>
      <c r="BK13" s="36"/>
      <c r="BL13" s="36"/>
      <c r="BM13" s="36"/>
      <c r="BN13" s="36"/>
      <c r="BO13" s="36"/>
      <c r="BP13" s="36"/>
      <c r="BQ13" s="36"/>
      <c r="BR13" s="36"/>
      <c r="BS13" s="36"/>
      <c r="BT13" s="36"/>
      <c r="BU13" s="36"/>
      <c r="BV13" s="36"/>
      <c r="BW13" s="36"/>
      <c r="BX13" s="36"/>
      <c r="BY13" s="36"/>
      <c r="BZ13" s="36"/>
      <c r="CA13" s="36"/>
      <c r="CB13" s="36"/>
      <c r="CC13" s="36"/>
      <c r="CD13" s="36"/>
      <c r="CE13" s="36"/>
      <c r="CF13" s="36"/>
      <c r="CG13" s="36"/>
      <c r="CH13" s="36"/>
      <c r="CI13" s="36"/>
      <c r="CJ13" s="36"/>
      <c r="CK13" s="36"/>
      <c r="CL13" s="36"/>
      <c r="CM13" s="36"/>
      <c r="CN13" s="36"/>
      <c r="CO13" s="36"/>
      <c r="CP13" s="36"/>
      <c r="CQ13" s="36"/>
      <c r="CR13" s="36"/>
      <c r="CS13" s="36"/>
      <c r="CT13" s="36"/>
      <c r="CU13" s="36"/>
      <c r="CV13" s="36"/>
      <c r="CW13" s="36"/>
      <c r="CX13" s="36"/>
      <c r="CY13" s="36"/>
      <c r="CZ13" s="36"/>
      <c r="DA13" s="36"/>
      <c r="DB13" s="36"/>
      <c r="DC13" s="36"/>
      <c r="DD13" s="36"/>
      <c r="DE13" s="36"/>
      <c r="DF13" s="36"/>
      <c r="DG13" s="36"/>
      <c r="DH13" s="36"/>
      <c r="DI13" s="36"/>
      <c r="DJ13" s="36"/>
      <c r="DK13" s="36"/>
      <c r="DL13" s="36"/>
      <c r="DM13" s="36"/>
      <c r="DN13" s="36"/>
      <c r="DO13" s="36"/>
      <c r="DP13" s="36"/>
      <c r="DQ13" s="36"/>
      <c r="DR13" s="36"/>
      <c r="DS13" s="36"/>
      <c r="DT13" s="36"/>
      <c r="DU13" s="36"/>
      <c r="DV13" s="36"/>
      <c r="DW13" s="36"/>
      <c r="DX13" s="36"/>
      <c r="DY13" s="36"/>
      <c r="DZ13" s="36"/>
      <c r="EA13" s="36"/>
      <c r="EB13" s="36"/>
      <c r="EC13" s="36"/>
      <c r="ED13" s="36"/>
      <c r="EE13" s="36"/>
      <c r="EF13" s="36"/>
      <c r="EG13" s="36"/>
      <c r="EH13" s="36"/>
      <c r="EI13" s="36"/>
      <c r="EJ13" s="36"/>
      <c r="EK13" s="36"/>
      <c r="EL13" s="36"/>
      <c r="EM13" s="36"/>
      <c r="EN13" s="36"/>
      <c r="EO13" s="36"/>
      <c r="EP13" s="36"/>
      <c r="EQ13" s="36"/>
      <c r="ER13" s="36"/>
      <c r="ES13" s="36"/>
      <c r="ET13" s="36"/>
      <c r="EU13" s="36"/>
      <c r="EV13" s="36"/>
      <c r="EW13" s="36"/>
      <c r="EX13" s="36"/>
      <c r="EY13" s="36"/>
      <c r="EZ13" s="36"/>
      <c r="FA13" s="36"/>
      <c r="FB13" s="36"/>
      <c r="FC13" s="36"/>
      <c r="FD13" s="36"/>
      <c r="FE13" s="36"/>
      <c r="FF13" s="36"/>
      <c r="FG13" s="36"/>
      <c r="FH13" s="36"/>
      <c r="FI13" s="36"/>
      <c r="FJ13" s="36"/>
      <c r="FK13" s="36"/>
      <c r="FL13" s="36"/>
      <c r="FM13" s="36"/>
      <c r="FN13" s="36"/>
      <c r="FO13" s="36"/>
      <c r="FP13" s="36"/>
      <c r="FQ13" s="36"/>
      <c r="FR13" s="36"/>
      <c r="FS13" s="36"/>
      <c r="FT13" s="36"/>
      <c r="FU13" s="36"/>
      <c r="FV13" s="36"/>
      <c r="FW13" s="36"/>
      <c r="FX13" s="36"/>
      <c r="FY13" s="36"/>
      <c r="FZ13" s="36"/>
      <c r="GA13" s="36"/>
      <c r="GB13" s="36"/>
      <c r="GC13" s="36"/>
      <c r="GD13" s="36"/>
      <c r="GE13" s="36"/>
      <c r="GF13" s="36"/>
      <c r="GG13" s="36"/>
      <c r="GH13" s="36"/>
      <c r="GI13" s="36"/>
      <c r="GJ13" s="36"/>
      <c r="GK13" s="36"/>
      <c r="GL13" s="36"/>
      <c r="GM13" s="36"/>
      <c r="GN13" s="36"/>
      <c r="GO13" s="36"/>
      <c r="GP13" s="36"/>
      <c r="GQ13" s="36"/>
      <c r="GR13" s="36"/>
      <c r="GS13" s="36"/>
      <c r="GT13" s="36"/>
      <c r="GU13" s="36"/>
      <c r="GV13" s="36"/>
      <c r="GW13" s="36"/>
      <c r="GX13" s="36"/>
      <c r="GY13" s="36"/>
      <c r="GZ13" s="36"/>
      <c r="HA13" s="36"/>
      <c r="HB13" s="36"/>
      <c r="HC13" s="36"/>
      <c r="HD13" s="36"/>
      <c r="HE13" s="36"/>
      <c r="HF13" s="36"/>
      <c r="HG13" s="36"/>
      <c r="HH13" s="36"/>
      <c r="HI13" s="36"/>
      <c r="HJ13" s="36"/>
      <c r="HK13" s="36"/>
      <c r="HL13" s="36"/>
      <c r="HM13" s="36"/>
      <c r="HN13" s="36"/>
      <c r="HO13" s="36"/>
      <c r="HP13" s="36"/>
      <c r="HQ13" s="36"/>
      <c r="HR13" s="36"/>
      <c r="HS13" s="36"/>
      <c r="HT13" s="36"/>
      <c r="HU13" s="36"/>
      <c r="HV13" s="36"/>
      <c r="HW13" s="36"/>
      <c r="HX13" s="36"/>
      <c r="HY13" s="36"/>
      <c r="HZ13" s="36"/>
      <c r="IA13" s="36"/>
      <c r="IB13" s="36"/>
      <c r="IC13" s="36"/>
      <c r="ID13" s="36"/>
      <c r="IE13" s="36"/>
      <c r="IF13" s="36"/>
      <c r="IG13" s="36"/>
      <c r="IH13" s="36"/>
      <c r="II13" s="36"/>
      <c r="IJ13" s="36"/>
      <c r="IK13" s="36"/>
      <c r="IL13" s="36"/>
      <c r="IM13" s="36"/>
      <c r="IN13" s="36"/>
      <c r="IO13" s="36"/>
      <c r="IP13" s="36"/>
      <c r="IQ13" s="36"/>
      <c r="IR13" s="36"/>
      <c r="IS13" s="36"/>
      <c r="IT13" s="36"/>
      <c r="IU13" s="36"/>
      <c r="IV13" s="36"/>
      <c r="IW13" s="36"/>
      <c r="IX13" s="36"/>
      <c r="IY13" s="36"/>
      <c r="IZ13" s="36"/>
      <c r="JA13" s="36"/>
      <c r="JB13" s="36"/>
      <c r="JC13" s="36"/>
      <c r="JD13" s="36"/>
      <c r="JE13" s="36"/>
      <c r="JF13" s="36"/>
      <c r="JG13" s="36"/>
      <c r="JH13" s="36"/>
      <c r="JI13" s="36"/>
      <c r="JJ13" s="36"/>
      <c r="JK13" s="36"/>
      <c r="JL13" s="36"/>
      <c r="JM13" s="36"/>
      <c r="JN13" s="36"/>
      <c r="JO13" s="36"/>
      <c r="JP13" s="36"/>
      <c r="JQ13" s="36"/>
      <c r="JR13" s="36"/>
      <c r="JS13" s="36"/>
      <c r="JT13" s="36"/>
      <c r="JU13" s="36"/>
      <c r="JV13" s="36"/>
      <c r="JW13" s="36"/>
      <c r="JX13" s="36"/>
      <c r="JY13" s="36"/>
      <c r="JZ13" s="36"/>
      <c r="KA13" s="36"/>
      <c r="KB13" s="36"/>
      <c r="KC13" s="36"/>
      <c r="KD13" s="36"/>
      <c r="KE13" s="36"/>
      <c r="KF13" s="36"/>
      <c r="KG13" s="36"/>
      <c r="KH13" s="36"/>
      <c r="KI13" s="36"/>
      <c r="KJ13" s="36"/>
      <c r="KK13" s="36"/>
      <c r="KL13" s="36"/>
      <c r="KM13" s="36"/>
      <c r="KN13" s="36"/>
      <c r="KO13" s="36"/>
      <c r="KP13" s="36"/>
      <c r="KQ13" s="36"/>
      <c r="KR13" s="36"/>
      <c r="KS13" s="36"/>
      <c r="KT13" s="36"/>
      <c r="KU13" s="36"/>
      <c r="KV13" s="36"/>
      <c r="KW13" s="36"/>
      <c r="KX13" s="36"/>
      <c r="KY13" s="36"/>
      <c r="KZ13" s="36"/>
      <c r="LA13" s="36"/>
      <c r="LB13" s="36"/>
      <c r="LC13" s="36"/>
      <c r="LD13" s="36"/>
      <c r="LE13" s="36"/>
      <c r="LF13" s="36"/>
      <c r="LG13" s="36"/>
      <c r="LH13" s="36"/>
      <c r="LI13" s="36"/>
      <c r="LJ13" s="36"/>
      <c r="LK13" s="36"/>
      <c r="LL13" s="36"/>
      <c r="LM13" s="36"/>
      <c r="LN13" s="36"/>
      <c r="LO13" s="36"/>
      <c r="LP13" s="36"/>
      <c r="LQ13" s="36"/>
      <c r="LR13" s="36"/>
      <c r="LS13" s="36"/>
      <c r="LT13" s="36"/>
      <c r="LU13" s="36"/>
      <c r="LV13" s="36"/>
      <c r="LW13" s="36"/>
      <c r="LX13" s="36"/>
      <c r="LY13" s="36"/>
      <c r="LZ13" s="36"/>
      <c r="MA13" s="36"/>
      <c r="MB13" s="36"/>
      <c r="MC13" s="36"/>
      <c r="MD13" s="36"/>
      <c r="ME13" s="36"/>
      <c r="MF13" s="36"/>
      <c r="MG13" s="36"/>
      <c r="MH13" s="36"/>
      <c r="MI13" s="36"/>
      <c r="MJ13" s="36"/>
      <c r="MK13" s="36"/>
      <c r="ML13" s="36"/>
      <c r="MM13" s="36"/>
      <c r="MN13" s="36"/>
      <c r="MO13" s="36"/>
      <c r="MP13" s="36"/>
      <c r="MQ13" s="36"/>
      <c r="MR13" s="36"/>
      <c r="MS13" s="36"/>
      <c r="MT13" s="36"/>
      <c r="MU13" s="36"/>
      <c r="MV13" s="36"/>
      <c r="MW13" s="36"/>
      <c r="MX13" s="36"/>
      <c r="MY13" s="36"/>
      <c r="MZ13" s="36"/>
      <c r="NA13" s="36"/>
      <c r="NB13" s="36"/>
      <c r="NC13" s="36"/>
      <c r="ND13" s="36"/>
      <c r="NE13" s="36"/>
      <c r="NF13" s="36"/>
      <c r="NG13" s="36"/>
      <c r="NH13" s="36"/>
      <c r="NI13" s="36"/>
      <c r="NJ13" s="36"/>
      <c r="NK13" s="36"/>
      <c r="NL13" s="36"/>
      <c r="NM13" s="36"/>
      <c r="NN13" s="36"/>
      <c r="NO13" s="36"/>
      <c r="NP13" s="36"/>
      <c r="NQ13" s="36"/>
      <c r="NR13" s="36"/>
      <c r="NS13" s="36"/>
      <c r="NT13" s="36"/>
      <c r="NU13" s="36"/>
      <c r="NV13" s="36"/>
      <c r="NW13" s="36"/>
      <c r="NX13" s="36"/>
      <c r="NY13" s="36"/>
      <c r="NZ13" s="36"/>
      <c r="OA13" s="36"/>
      <c r="OB13" s="36"/>
      <c r="OC13" s="36"/>
      <c r="OD13" s="36"/>
      <c r="OE13" s="36"/>
      <c r="OF13" s="36"/>
      <c r="OG13" s="36"/>
      <c r="OH13" s="36"/>
      <c r="OI13" s="36"/>
      <c r="OJ13" s="36"/>
      <c r="OK13" s="36"/>
      <c r="OL13" s="36"/>
      <c r="OM13" s="36"/>
      <c r="ON13" s="36"/>
      <c r="OO13" s="36"/>
      <c r="OP13" s="36"/>
      <c r="OQ13" s="36"/>
      <c r="OR13" s="36"/>
      <c r="OS13" s="36"/>
      <c r="OT13" s="36"/>
      <c r="OU13" s="36"/>
      <c r="OV13" s="36"/>
      <c r="OW13" s="36"/>
      <c r="OX13" s="36"/>
      <c r="OY13" s="36"/>
      <c r="OZ13" s="36"/>
      <c r="PA13" s="36"/>
      <c r="PB13" s="36"/>
      <c r="PC13" s="36"/>
      <c r="PD13" s="36"/>
      <c r="PE13" s="36"/>
      <c r="PF13" s="36"/>
      <c r="PG13" s="36"/>
      <c r="PH13" s="36"/>
      <c r="PI13" s="36"/>
      <c r="PJ13" s="36"/>
      <c r="PK13" s="36"/>
      <c r="PL13" s="36"/>
      <c r="PM13" s="36"/>
      <c r="PN13" s="36"/>
      <c r="PO13" s="36"/>
      <c r="PP13" s="36"/>
      <c r="PQ13" s="36"/>
      <c r="PR13" s="36"/>
      <c r="PS13" s="36"/>
      <c r="PT13" s="36"/>
      <c r="PU13" s="36"/>
      <c r="PV13" s="36"/>
      <c r="PW13" s="36"/>
      <c r="PX13" s="36"/>
      <c r="PY13" s="36"/>
      <c r="PZ13" s="36"/>
      <c r="QA13" s="36"/>
      <c r="QB13" s="36"/>
      <c r="QC13" s="36"/>
      <c r="QD13" s="36"/>
      <c r="QE13" s="36"/>
      <c r="QF13" s="36"/>
      <c r="QG13" s="36"/>
      <c r="QH13" s="36"/>
      <c r="QI13" s="36"/>
      <c r="QJ13" s="36"/>
      <c r="QK13" s="36"/>
      <c r="QL13" s="36"/>
      <c r="QM13" s="36"/>
      <c r="QN13" s="36"/>
      <c r="QO13" s="36"/>
      <c r="QP13" s="36"/>
      <c r="QQ13" s="36"/>
      <c r="QR13" s="36"/>
      <c r="QS13" s="36"/>
      <c r="QT13" s="36"/>
      <c r="QU13" s="36"/>
      <c r="QV13" s="36"/>
      <c r="QW13" s="36"/>
      <c r="QX13" s="36"/>
      <c r="QY13" s="36"/>
      <c r="QZ13" s="36"/>
      <c r="RA13" s="36"/>
      <c r="RB13" s="36"/>
      <c r="RC13" s="36"/>
      <c r="RD13" s="36"/>
      <c r="RE13" s="36"/>
      <c r="RF13" s="36"/>
      <c r="RG13" s="36"/>
      <c r="RH13" s="36"/>
      <c r="RI13" s="36"/>
      <c r="RJ13" s="36"/>
      <c r="RK13" s="36"/>
      <c r="RL13" s="36"/>
      <c r="RM13" s="36"/>
      <c r="RN13" s="36"/>
      <c r="RO13" s="36"/>
      <c r="RP13" s="36"/>
      <c r="RQ13" s="36"/>
      <c r="RR13" s="36"/>
      <c r="RS13" s="36"/>
      <c r="RT13" s="36"/>
      <c r="RU13" s="36"/>
      <c r="RV13" s="36"/>
      <c r="RW13" s="36"/>
      <c r="RX13" s="36"/>
      <c r="RY13" s="36"/>
      <c r="RZ13" s="36"/>
      <c r="SA13" s="36"/>
      <c r="SB13" s="36"/>
      <c r="SC13" s="36"/>
      <c r="SD13" s="36"/>
      <c r="SE13" s="36"/>
      <c r="SF13" s="36"/>
      <c r="SG13" s="36"/>
      <c r="SH13" s="36"/>
      <c r="SI13" s="36"/>
      <c r="SJ13" s="36"/>
      <c r="SK13" s="36"/>
      <c r="SL13" s="36"/>
      <c r="SM13" s="36"/>
      <c r="SN13" s="36"/>
      <c r="SO13" s="36"/>
      <c r="SP13" s="36"/>
      <c r="SQ13" s="36"/>
      <c r="SR13" s="36"/>
      <c r="SS13" s="36"/>
      <c r="ST13" s="36"/>
      <c r="SU13" s="36"/>
      <c r="SV13" s="36"/>
      <c r="SW13" s="36"/>
      <c r="SX13" s="36"/>
      <c r="SY13" s="36"/>
      <c r="SZ13" s="36"/>
      <c r="TA13" s="36"/>
      <c r="TB13" s="36"/>
      <c r="TC13" s="36"/>
      <c r="TD13" s="36"/>
      <c r="TE13" s="36"/>
      <c r="TF13" s="36"/>
      <c r="TG13" s="36"/>
      <c r="TH13" s="36"/>
      <c r="TI13" s="36"/>
      <c r="TJ13" s="36"/>
      <c r="TK13" s="36"/>
      <c r="TL13" s="36"/>
      <c r="TM13" s="36"/>
      <c r="TN13" s="36"/>
      <c r="TO13" s="36"/>
      <c r="TP13" s="36"/>
      <c r="TQ13" s="36"/>
      <c r="TR13" s="36"/>
      <c r="TS13" s="36"/>
      <c r="TT13" s="36"/>
      <c r="TU13" s="36"/>
      <c r="TV13" s="36"/>
      <c r="TW13" s="36"/>
      <c r="TX13" s="36"/>
      <c r="TY13" s="36"/>
      <c r="TZ13" s="36"/>
      <c r="UA13" s="36"/>
      <c r="UB13" s="36"/>
      <c r="UC13" s="36"/>
      <c r="UD13" s="36"/>
      <c r="UE13" s="36"/>
      <c r="UF13" s="36"/>
      <c r="UG13" s="36"/>
      <c r="UH13" s="36"/>
      <c r="UI13" s="36"/>
      <c r="UJ13" s="36"/>
      <c r="UK13" s="36"/>
      <c r="UL13" s="36"/>
      <c r="UM13" s="36"/>
      <c r="UN13" s="36"/>
      <c r="UO13" s="36"/>
      <c r="UP13" s="36"/>
      <c r="UQ13" s="36"/>
      <c r="UR13" s="36"/>
      <c r="US13" s="36"/>
      <c r="UT13" s="36"/>
      <c r="UU13" s="36"/>
      <c r="UV13" s="36"/>
      <c r="UW13" s="36"/>
      <c r="UX13" s="36"/>
      <c r="UY13" s="36"/>
      <c r="UZ13" s="36"/>
      <c r="VA13" s="36"/>
      <c r="VB13" s="36"/>
      <c r="VC13" s="36"/>
      <c r="VD13" s="36"/>
      <c r="VE13" s="36"/>
      <c r="VF13" s="36"/>
      <c r="VG13" s="36"/>
      <c r="VH13" s="36"/>
      <c r="VI13" s="36"/>
      <c r="VJ13" s="36"/>
      <c r="VK13" s="36"/>
      <c r="VL13" s="36"/>
      <c r="VM13" s="36"/>
      <c r="VN13" s="36"/>
      <c r="VO13" s="36"/>
      <c r="VP13" s="36"/>
      <c r="VQ13" s="36"/>
      <c r="VR13" s="36"/>
      <c r="VS13" s="36"/>
      <c r="VT13" s="36"/>
      <c r="VU13" s="36"/>
      <c r="VV13" s="36"/>
      <c r="VW13" s="36"/>
      <c r="VX13" s="36"/>
      <c r="VY13" s="36"/>
      <c r="VZ13" s="36"/>
      <c r="WA13" s="36"/>
      <c r="WB13" s="36"/>
      <c r="WC13" s="36"/>
      <c r="WD13" s="36"/>
      <c r="WE13" s="36"/>
      <c r="WF13" s="36"/>
      <c r="WG13" s="36"/>
      <c r="WH13" s="36"/>
      <c r="WI13" s="36"/>
      <c r="WJ13" s="36"/>
      <c r="WK13" s="36"/>
      <c r="WL13" s="36"/>
      <c r="WM13" s="36"/>
      <c r="WN13" s="36"/>
      <c r="WO13" s="36"/>
      <c r="WP13" s="36"/>
      <c r="WQ13" s="36"/>
      <c r="WR13" s="36"/>
      <c r="WS13" s="36"/>
      <c r="WT13" s="36"/>
      <c r="WU13" s="36"/>
      <c r="WV13" s="36"/>
      <c r="WW13" s="36"/>
      <c r="WX13" s="36"/>
      <c r="WY13" s="36"/>
      <c r="WZ13" s="36"/>
      <c r="XA13" s="36"/>
      <c r="XB13" s="36"/>
      <c r="XC13" s="36"/>
      <c r="XD13" s="36"/>
      <c r="XE13" s="36"/>
      <c r="XF13" s="36"/>
      <c r="XG13" s="36"/>
      <c r="XH13" s="36"/>
      <c r="XI13" s="36"/>
      <c r="XJ13" s="36"/>
      <c r="XK13" s="36"/>
      <c r="XL13" s="36"/>
      <c r="XM13" s="36"/>
      <c r="XN13" s="36"/>
      <c r="XO13" s="36"/>
      <c r="XP13" s="36"/>
      <c r="XQ13" s="36"/>
      <c r="XR13" s="36"/>
      <c r="XS13" s="36"/>
      <c r="XT13" s="36"/>
      <c r="XU13" s="36"/>
      <c r="XV13" s="36"/>
      <c r="XW13" s="36"/>
      <c r="XX13" s="36"/>
      <c r="XY13" s="36"/>
      <c r="XZ13" s="36"/>
      <c r="YA13" s="36"/>
      <c r="YB13" s="36"/>
      <c r="YC13" s="36"/>
      <c r="YD13" s="36"/>
      <c r="YE13" s="36"/>
      <c r="YF13" s="36"/>
      <c r="YG13" s="36"/>
      <c r="YH13" s="36"/>
      <c r="YI13" s="36"/>
      <c r="YJ13" s="36"/>
      <c r="YK13" s="36"/>
      <c r="YL13" s="36"/>
      <c r="YM13" s="36"/>
      <c r="YN13" s="36"/>
      <c r="YO13" s="36"/>
      <c r="YP13" s="36"/>
      <c r="YQ13" s="36"/>
      <c r="YR13" s="36"/>
      <c r="YS13" s="36"/>
      <c r="YT13" s="36"/>
      <c r="YU13" s="36"/>
      <c r="YV13" s="36"/>
      <c r="YW13" s="36"/>
      <c r="YX13" s="36"/>
      <c r="YY13" s="36"/>
      <c r="YZ13" s="36"/>
      <c r="ZA13" s="36"/>
      <c r="ZB13" s="36"/>
      <c r="ZC13" s="36"/>
      <c r="ZD13" s="36"/>
      <c r="ZE13" s="36"/>
      <c r="ZF13" s="36"/>
      <c r="ZG13" s="36"/>
      <c r="ZH13" s="36"/>
      <c r="ZI13" s="36"/>
      <c r="ZJ13" s="36"/>
      <c r="ZK13" s="36"/>
      <c r="ZL13" s="36"/>
      <c r="ZM13" s="36"/>
      <c r="ZN13" s="36"/>
      <c r="ZO13" s="36"/>
      <c r="ZP13" s="36"/>
      <c r="ZQ13" s="36"/>
      <c r="ZR13" s="36"/>
      <c r="ZS13" s="36"/>
      <c r="ZT13" s="36"/>
      <c r="ZU13" s="36"/>
      <c r="ZV13" s="36"/>
      <c r="ZW13" s="36"/>
      <c r="ZX13" s="36"/>
      <c r="ZY13" s="36"/>
      <c r="ZZ13" s="36"/>
      <c r="AAA13" s="36"/>
      <c r="AAB13" s="36"/>
      <c r="AAC13" s="36"/>
      <c r="AAD13" s="36"/>
      <c r="AAE13" s="36"/>
      <c r="AAF13" s="36"/>
      <c r="AAG13" s="36"/>
      <c r="AAH13" s="36"/>
      <c r="AAI13" s="36"/>
      <c r="AAJ13" s="36"/>
      <c r="AAK13" s="36"/>
      <c r="AAL13" s="36"/>
      <c r="AAM13" s="36"/>
      <c r="AAN13" s="36"/>
      <c r="AAO13" s="36"/>
      <c r="AAP13" s="36"/>
      <c r="AAQ13" s="36"/>
      <c r="AAR13" s="36"/>
      <c r="AAS13" s="36"/>
      <c r="AAT13" s="36"/>
      <c r="AAU13" s="36"/>
      <c r="AAV13" s="36"/>
      <c r="AAW13" s="36"/>
      <c r="AAX13" s="36"/>
      <c r="AAY13" s="36"/>
      <c r="AAZ13" s="36"/>
      <c r="ABA13" s="36"/>
      <c r="ABB13" s="36"/>
      <c r="ABC13" s="36"/>
      <c r="ABD13" s="36"/>
      <c r="ABE13" s="36"/>
      <c r="ABF13" s="36"/>
      <c r="ABG13" s="36"/>
      <c r="ABH13" s="36"/>
      <c r="ABI13" s="36"/>
      <c r="ABJ13" s="36"/>
      <c r="ABK13" s="36"/>
      <c r="ABL13" s="36"/>
      <c r="ABM13" s="36"/>
      <c r="ABN13" s="36"/>
      <c r="ABO13" s="36"/>
      <c r="ABP13" s="36"/>
      <c r="ABQ13" s="36"/>
      <c r="ABR13" s="36"/>
      <c r="ABS13" s="36"/>
      <c r="ABT13" s="36"/>
      <c r="ABU13" s="36"/>
      <c r="ABV13" s="36"/>
      <c r="ABW13" s="36"/>
      <c r="ABX13" s="36"/>
      <c r="ABY13" s="36"/>
      <c r="ABZ13" s="36"/>
      <c r="ACA13" s="36"/>
      <c r="ACB13" s="36"/>
      <c r="ACC13" s="36"/>
      <c r="ACD13" s="36"/>
      <c r="ACE13" s="36"/>
      <c r="ACF13" s="36"/>
      <c r="ACG13" s="36"/>
      <c r="ACH13" s="36"/>
      <c r="ACI13" s="36"/>
      <c r="ACJ13" s="36"/>
      <c r="ACK13" s="36"/>
      <c r="ACL13" s="36"/>
      <c r="ACM13" s="36"/>
      <c r="ACN13" s="36"/>
      <c r="ACO13" s="36"/>
      <c r="ACP13" s="36"/>
      <c r="ACQ13" s="36"/>
      <c r="ACR13" s="36"/>
      <c r="ACS13" s="36"/>
      <c r="ACT13" s="36"/>
      <c r="ACU13" s="36"/>
      <c r="ACV13" s="36"/>
      <c r="ACW13" s="36"/>
      <c r="ACX13" s="36"/>
      <c r="ACY13" s="36"/>
      <c r="ACZ13" s="36"/>
      <c r="ADA13" s="36"/>
      <c r="ADB13" s="36"/>
      <c r="ADC13" s="36"/>
      <c r="ADD13" s="36"/>
      <c r="ADE13" s="36"/>
      <c r="ADF13" s="36"/>
      <c r="ADG13" s="36"/>
      <c r="ADH13" s="36"/>
      <c r="ADI13" s="36"/>
      <c r="ADJ13" s="36"/>
      <c r="ADK13" s="36"/>
      <c r="ADL13" s="36"/>
      <c r="ADM13" s="36"/>
      <c r="ADN13" s="36"/>
      <c r="ADO13" s="36"/>
      <c r="ADP13" s="36"/>
      <c r="ADQ13" s="36"/>
      <c r="ADR13" s="36"/>
      <c r="ADS13" s="36"/>
      <c r="ADT13" s="36"/>
      <c r="ADU13" s="36"/>
      <c r="ADV13" s="36"/>
      <c r="ADW13" s="36"/>
      <c r="ADX13" s="36"/>
      <c r="ADY13" s="36"/>
      <c r="ADZ13" s="36"/>
      <c r="AEA13" s="36"/>
      <c r="AEB13" s="36"/>
      <c r="AEC13" s="36"/>
      <c r="AED13" s="36"/>
      <c r="AEE13" s="36"/>
      <c r="AEF13" s="36"/>
      <c r="AEG13" s="36"/>
      <c r="AEH13" s="36"/>
      <c r="AEI13" s="36"/>
      <c r="AEJ13" s="36"/>
      <c r="AEK13" s="36"/>
      <c r="AEL13" s="36"/>
      <c r="AEM13" s="36"/>
      <c r="AEN13" s="36"/>
      <c r="AEO13" s="36"/>
      <c r="AEP13" s="36"/>
      <c r="AEQ13" s="36"/>
      <c r="AER13" s="36"/>
      <c r="AES13" s="36"/>
      <c r="AET13" s="36"/>
      <c r="AEU13" s="36"/>
      <c r="AEV13" s="36"/>
      <c r="AEW13" s="36"/>
      <c r="AEX13" s="36"/>
      <c r="AEY13" s="36"/>
      <c r="AEZ13" s="36"/>
      <c r="AFA13" s="36"/>
      <c r="AFB13" s="36"/>
      <c r="AFC13" s="36"/>
      <c r="AFD13" s="36"/>
      <c r="AFE13" s="36"/>
      <c r="AFF13" s="36"/>
      <c r="AFG13" s="36"/>
      <c r="AFH13" s="36"/>
      <c r="AFI13" s="36"/>
      <c r="AFJ13" s="36"/>
      <c r="AFK13" s="36"/>
      <c r="AFL13" s="36"/>
      <c r="AFM13" s="36"/>
      <c r="AFN13" s="36"/>
      <c r="AFO13" s="36"/>
      <c r="AFP13" s="36"/>
      <c r="AFQ13" s="36"/>
      <c r="AFR13" s="36"/>
      <c r="AFS13" s="36"/>
      <c r="AFT13" s="36"/>
      <c r="AFU13" s="36"/>
      <c r="AFV13" s="36"/>
      <c r="AFW13" s="36"/>
      <c r="AFX13" s="36"/>
      <c r="AFY13" s="36"/>
      <c r="AFZ13" s="36"/>
      <c r="AGA13" s="36"/>
      <c r="AGB13" s="36"/>
      <c r="AGC13" s="36"/>
      <c r="AGD13" s="36"/>
      <c r="AGE13" s="36"/>
      <c r="AGF13" s="36"/>
      <c r="AGG13" s="36"/>
      <c r="AGH13" s="36"/>
      <c r="AGI13" s="36"/>
      <c r="AGJ13" s="36"/>
      <c r="AGK13" s="36"/>
      <c r="AGL13" s="36"/>
      <c r="AGM13" s="36"/>
      <c r="AGN13" s="36"/>
      <c r="AGO13" s="36"/>
      <c r="AGP13" s="36"/>
      <c r="AGQ13" s="36"/>
      <c r="AGR13" s="36"/>
      <c r="AGS13" s="36"/>
      <c r="AGT13" s="36"/>
      <c r="AGU13" s="36"/>
      <c r="AGV13" s="36"/>
      <c r="AGW13" s="36"/>
      <c r="AGX13" s="36"/>
      <c r="AGY13" s="36"/>
      <c r="AGZ13" s="36"/>
      <c r="AHA13" s="36"/>
      <c r="AHB13" s="36"/>
      <c r="AHC13" s="36"/>
      <c r="AHD13" s="36"/>
      <c r="AHE13" s="36"/>
      <c r="AHF13" s="36"/>
      <c r="AHG13" s="36"/>
      <c r="AHH13" s="36"/>
      <c r="AHI13" s="36"/>
      <c r="AHJ13" s="36"/>
      <c r="AHK13" s="36"/>
      <c r="AHL13" s="36"/>
      <c r="AHM13" s="36"/>
      <c r="AHN13" s="36"/>
      <c r="AHO13" s="36"/>
      <c r="AHP13" s="36"/>
      <c r="AHQ13" s="36"/>
      <c r="AHR13" s="36"/>
      <c r="AHS13" s="36"/>
      <c r="AHT13" s="36"/>
      <c r="AHU13" s="36"/>
      <c r="AHV13" s="36"/>
      <c r="AHW13" s="36"/>
      <c r="AHX13" s="36"/>
      <c r="AHY13" s="36"/>
      <c r="AHZ13" s="36"/>
      <c r="AIA13" s="36"/>
      <c r="AIB13" s="36"/>
      <c r="AIC13" s="36"/>
      <c r="AID13" s="36"/>
      <c r="AIE13" s="36"/>
      <c r="AIF13" s="36"/>
      <c r="AIG13" s="36"/>
      <c r="AIH13" s="36"/>
      <c r="AII13" s="36"/>
      <c r="AIJ13" s="36"/>
      <c r="AIK13" s="36"/>
      <c r="AIL13" s="36"/>
      <c r="AIM13" s="36"/>
      <c r="AIN13" s="36"/>
      <c r="AIO13" s="36"/>
      <c r="AIP13" s="36"/>
      <c r="AIQ13" s="36"/>
      <c r="AIR13" s="36"/>
      <c r="AIS13" s="36"/>
      <c r="AIT13" s="36"/>
      <c r="AIU13" s="36"/>
      <c r="AIV13" s="36"/>
      <c r="AIW13" s="36"/>
      <c r="AIX13" s="36"/>
      <c r="AIY13" s="36"/>
      <c r="AIZ13" s="36"/>
      <c r="AJA13" s="36"/>
      <c r="AJB13" s="36"/>
      <c r="AJC13" s="36"/>
      <c r="AJD13" s="36"/>
      <c r="AJE13" s="36"/>
      <c r="AJF13" s="36"/>
      <c r="AJG13" s="36"/>
      <c r="AJH13" s="36"/>
      <c r="AJI13" s="36"/>
      <c r="AJJ13" s="36"/>
      <c r="AJK13" s="36"/>
      <c r="AJL13" s="36"/>
      <c r="AJM13" s="36"/>
      <c r="AJN13" s="36"/>
      <c r="AJO13" s="36"/>
      <c r="AJP13" s="36"/>
      <c r="AJQ13" s="36"/>
      <c r="AJR13" s="36"/>
      <c r="AJS13" s="36"/>
      <c r="AJT13" s="36"/>
      <c r="AJU13" s="36"/>
      <c r="AJV13" s="36"/>
      <c r="AJW13" s="36"/>
      <c r="AJX13" s="36"/>
      <c r="AJY13" s="36"/>
      <c r="AJZ13" s="36"/>
      <c r="AKA13" s="36"/>
      <c r="AKB13" s="36"/>
      <c r="AKC13" s="36"/>
      <c r="AKD13" s="36"/>
      <c r="AKE13" s="36"/>
      <c r="AKF13" s="36"/>
      <c r="AKG13" s="36"/>
      <c r="AKH13" s="36"/>
      <c r="AKI13" s="36"/>
      <c r="AKJ13" s="36"/>
      <c r="AKK13" s="36"/>
      <c r="AKL13" s="36"/>
      <c r="AKM13" s="36"/>
      <c r="AKN13" s="36"/>
      <c r="AKO13" s="36"/>
      <c r="AKP13" s="36"/>
      <c r="AKQ13" s="36"/>
      <c r="AKR13" s="36"/>
    </row>
    <row r="14" spans="1:982" s="52" customFormat="1" ht="15" x14ac:dyDescent="0.2">
      <c r="A14" s="43">
        <f>+IF(Tabla5[[#This Row],[CÓDIGO]]="",A13,A13+1)</f>
        <v>7</v>
      </c>
      <c r="B14" s="45">
        <v>7</v>
      </c>
      <c r="C14" s="69" t="s">
        <v>45</v>
      </c>
      <c r="D14" s="70" t="s">
        <v>5</v>
      </c>
      <c r="E14" s="71">
        <v>214</v>
      </c>
      <c r="F14" s="46">
        <v>7.01</v>
      </c>
      <c r="G14" s="60">
        <f>+Tabla5[[#This Row],[CANTIDAD]]*Tabla5[[#This Row],[P.U.]]</f>
        <v>1500.1399999999999</v>
      </c>
      <c r="H14" s="66"/>
      <c r="I14" s="65"/>
      <c r="J14" s="66"/>
      <c r="K14" s="47" t="e">
        <f>+#REF!*$G14</f>
        <v>#REF!</v>
      </c>
      <c r="L14" s="47" t="e">
        <f>+#REF!*$G14</f>
        <v>#REF!</v>
      </c>
      <c r="M14" s="47" t="e">
        <f>+#REF!*$G14</f>
        <v>#REF!</v>
      </c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  <c r="IU14" s="36"/>
      <c r="IV14" s="36"/>
      <c r="IW14" s="36"/>
      <c r="IX14" s="36"/>
      <c r="IY14" s="36"/>
      <c r="IZ14" s="36"/>
      <c r="JA14" s="36"/>
      <c r="JB14" s="36"/>
      <c r="JC14" s="36"/>
      <c r="JD14" s="36"/>
      <c r="JE14" s="36"/>
      <c r="JF14" s="36"/>
      <c r="JG14" s="36"/>
      <c r="JH14" s="36"/>
      <c r="JI14" s="36"/>
      <c r="JJ14" s="36"/>
      <c r="JK14" s="36"/>
      <c r="JL14" s="36"/>
      <c r="JM14" s="36"/>
      <c r="JN14" s="36"/>
      <c r="JO14" s="36"/>
      <c r="JP14" s="36"/>
      <c r="JQ14" s="36"/>
      <c r="JR14" s="36"/>
      <c r="JS14" s="36"/>
      <c r="JT14" s="36"/>
      <c r="JU14" s="36"/>
      <c r="JV14" s="36"/>
      <c r="JW14" s="36"/>
      <c r="JX14" s="36"/>
      <c r="JY14" s="36"/>
      <c r="JZ14" s="36"/>
      <c r="KA14" s="36"/>
      <c r="KB14" s="36"/>
      <c r="KC14" s="36"/>
      <c r="KD14" s="36"/>
      <c r="KE14" s="36"/>
      <c r="KF14" s="36"/>
      <c r="KG14" s="36"/>
      <c r="KH14" s="36"/>
      <c r="KI14" s="36"/>
      <c r="KJ14" s="36"/>
      <c r="KK14" s="36"/>
      <c r="KL14" s="36"/>
      <c r="KM14" s="36"/>
      <c r="KN14" s="36"/>
      <c r="KO14" s="36"/>
      <c r="KP14" s="36"/>
      <c r="KQ14" s="36"/>
      <c r="KR14" s="36"/>
      <c r="KS14" s="36"/>
      <c r="KT14" s="36"/>
      <c r="KU14" s="36"/>
      <c r="KV14" s="36"/>
      <c r="KW14" s="36"/>
      <c r="KX14" s="36"/>
      <c r="KY14" s="36"/>
      <c r="KZ14" s="36"/>
      <c r="LA14" s="36"/>
      <c r="LB14" s="36"/>
      <c r="LC14" s="36"/>
      <c r="LD14" s="36"/>
      <c r="LE14" s="36"/>
      <c r="LF14" s="36"/>
      <c r="LG14" s="36"/>
      <c r="LH14" s="36"/>
      <c r="LI14" s="36"/>
      <c r="LJ14" s="36"/>
      <c r="LK14" s="36"/>
      <c r="LL14" s="36"/>
      <c r="LM14" s="36"/>
      <c r="LN14" s="36"/>
      <c r="LO14" s="36"/>
      <c r="LP14" s="36"/>
      <c r="LQ14" s="36"/>
      <c r="LR14" s="36"/>
      <c r="LS14" s="36"/>
      <c r="LT14" s="36"/>
      <c r="LU14" s="36"/>
      <c r="LV14" s="36"/>
      <c r="LW14" s="36"/>
      <c r="LX14" s="36"/>
      <c r="LY14" s="36"/>
      <c r="LZ14" s="36"/>
      <c r="MA14" s="36"/>
      <c r="MB14" s="36"/>
      <c r="MC14" s="36"/>
      <c r="MD14" s="36"/>
      <c r="ME14" s="36"/>
      <c r="MF14" s="36"/>
      <c r="MG14" s="36"/>
      <c r="MH14" s="36"/>
      <c r="MI14" s="36"/>
      <c r="MJ14" s="36"/>
      <c r="MK14" s="36"/>
      <c r="ML14" s="36"/>
      <c r="MM14" s="36"/>
      <c r="MN14" s="36"/>
      <c r="MO14" s="36"/>
      <c r="MP14" s="36"/>
      <c r="MQ14" s="36"/>
      <c r="MR14" s="36"/>
      <c r="MS14" s="36"/>
      <c r="MT14" s="36"/>
      <c r="MU14" s="36"/>
      <c r="MV14" s="36"/>
      <c r="MW14" s="36"/>
      <c r="MX14" s="36"/>
      <c r="MY14" s="36"/>
      <c r="MZ14" s="36"/>
      <c r="NA14" s="36"/>
      <c r="NB14" s="36"/>
      <c r="NC14" s="36"/>
      <c r="ND14" s="36"/>
      <c r="NE14" s="36"/>
      <c r="NF14" s="36"/>
      <c r="NG14" s="36"/>
      <c r="NH14" s="36"/>
      <c r="NI14" s="36"/>
      <c r="NJ14" s="36"/>
      <c r="NK14" s="36"/>
      <c r="NL14" s="36"/>
      <c r="NM14" s="36"/>
      <c r="NN14" s="36"/>
      <c r="NO14" s="36"/>
      <c r="NP14" s="36"/>
      <c r="NQ14" s="36"/>
      <c r="NR14" s="36"/>
      <c r="NS14" s="36"/>
      <c r="NT14" s="36"/>
      <c r="NU14" s="36"/>
      <c r="NV14" s="36"/>
      <c r="NW14" s="36"/>
      <c r="NX14" s="36"/>
      <c r="NY14" s="36"/>
      <c r="NZ14" s="36"/>
      <c r="OA14" s="36"/>
      <c r="OB14" s="36"/>
      <c r="OC14" s="36"/>
      <c r="OD14" s="36"/>
      <c r="OE14" s="36"/>
      <c r="OF14" s="36"/>
      <c r="OG14" s="36"/>
      <c r="OH14" s="36"/>
      <c r="OI14" s="36"/>
      <c r="OJ14" s="36"/>
      <c r="OK14" s="36"/>
      <c r="OL14" s="36"/>
      <c r="OM14" s="36"/>
      <c r="ON14" s="36"/>
      <c r="OO14" s="36"/>
      <c r="OP14" s="36"/>
      <c r="OQ14" s="36"/>
      <c r="OR14" s="36"/>
      <c r="OS14" s="36"/>
      <c r="OT14" s="36"/>
      <c r="OU14" s="36"/>
      <c r="OV14" s="36"/>
      <c r="OW14" s="36"/>
      <c r="OX14" s="36"/>
      <c r="OY14" s="36"/>
      <c r="OZ14" s="36"/>
      <c r="PA14" s="36"/>
      <c r="PB14" s="36"/>
      <c r="PC14" s="36"/>
      <c r="PD14" s="36"/>
      <c r="PE14" s="36"/>
      <c r="PF14" s="36"/>
      <c r="PG14" s="36"/>
      <c r="PH14" s="36"/>
      <c r="PI14" s="36"/>
      <c r="PJ14" s="36"/>
      <c r="PK14" s="36"/>
      <c r="PL14" s="36"/>
      <c r="PM14" s="36"/>
      <c r="PN14" s="36"/>
      <c r="PO14" s="36"/>
      <c r="PP14" s="36"/>
      <c r="PQ14" s="36"/>
      <c r="PR14" s="36"/>
      <c r="PS14" s="36"/>
      <c r="PT14" s="36"/>
      <c r="PU14" s="36"/>
      <c r="PV14" s="36"/>
      <c r="PW14" s="36"/>
      <c r="PX14" s="36"/>
      <c r="PY14" s="36"/>
      <c r="PZ14" s="36"/>
      <c r="QA14" s="36"/>
      <c r="QB14" s="36"/>
      <c r="QC14" s="36"/>
      <c r="QD14" s="36"/>
      <c r="QE14" s="36"/>
      <c r="QF14" s="36"/>
      <c r="QG14" s="36"/>
      <c r="QH14" s="36"/>
      <c r="QI14" s="36"/>
      <c r="QJ14" s="36"/>
      <c r="QK14" s="36"/>
      <c r="QL14" s="36"/>
      <c r="QM14" s="36"/>
      <c r="QN14" s="36"/>
      <c r="QO14" s="36"/>
      <c r="QP14" s="36"/>
      <c r="QQ14" s="36"/>
      <c r="QR14" s="36"/>
      <c r="QS14" s="36"/>
      <c r="QT14" s="36"/>
      <c r="QU14" s="36"/>
      <c r="QV14" s="36"/>
      <c r="QW14" s="36"/>
      <c r="QX14" s="36"/>
      <c r="QY14" s="36"/>
      <c r="QZ14" s="36"/>
      <c r="RA14" s="36"/>
      <c r="RB14" s="36"/>
      <c r="RC14" s="36"/>
      <c r="RD14" s="36"/>
      <c r="RE14" s="36"/>
      <c r="RF14" s="36"/>
      <c r="RG14" s="36"/>
      <c r="RH14" s="36"/>
      <c r="RI14" s="36"/>
      <c r="RJ14" s="36"/>
      <c r="RK14" s="36"/>
      <c r="RL14" s="36"/>
      <c r="RM14" s="36"/>
      <c r="RN14" s="36"/>
      <c r="RO14" s="36"/>
      <c r="RP14" s="36"/>
      <c r="RQ14" s="36"/>
      <c r="RR14" s="36"/>
      <c r="RS14" s="36"/>
      <c r="RT14" s="36"/>
      <c r="RU14" s="36"/>
      <c r="RV14" s="36"/>
      <c r="RW14" s="36"/>
      <c r="RX14" s="36"/>
      <c r="RY14" s="36"/>
      <c r="RZ14" s="36"/>
      <c r="SA14" s="36"/>
      <c r="SB14" s="36"/>
      <c r="SC14" s="36"/>
      <c r="SD14" s="36"/>
      <c r="SE14" s="36"/>
      <c r="SF14" s="36"/>
      <c r="SG14" s="36"/>
      <c r="SH14" s="36"/>
      <c r="SI14" s="36"/>
      <c r="SJ14" s="36"/>
      <c r="SK14" s="36"/>
      <c r="SL14" s="36"/>
      <c r="SM14" s="36"/>
      <c r="SN14" s="36"/>
      <c r="SO14" s="36"/>
      <c r="SP14" s="36"/>
      <c r="SQ14" s="36"/>
      <c r="SR14" s="36"/>
      <c r="SS14" s="36"/>
      <c r="ST14" s="36"/>
      <c r="SU14" s="36"/>
      <c r="SV14" s="36"/>
      <c r="SW14" s="36"/>
      <c r="SX14" s="36"/>
      <c r="SY14" s="36"/>
      <c r="SZ14" s="36"/>
      <c r="TA14" s="36"/>
      <c r="TB14" s="36"/>
      <c r="TC14" s="36"/>
      <c r="TD14" s="36"/>
      <c r="TE14" s="36"/>
      <c r="TF14" s="36"/>
      <c r="TG14" s="36"/>
      <c r="TH14" s="36"/>
      <c r="TI14" s="36"/>
      <c r="TJ14" s="36"/>
      <c r="TK14" s="36"/>
      <c r="TL14" s="36"/>
      <c r="TM14" s="36"/>
      <c r="TN14" s="36"/>
      <c r="TO14" s="36"/>
      <c r="TP14" s="36"/>
      <c r="TQ14" s="36"/>
      <c r="TR14" s="36"/>
      <c r="TS14" s="36"/>
      <c r="TT14" s="36"/>
      <c r="TU14" s="36"/>
      <c r="TV14" s="36"/>
      <c r="TW14" s="36"/>
      <c r="TX14" s="36"/>
      <c r="TY14" s="36"/>
      <c r="TZ14" s="36"/>
      <c r="UA14" s="36"/>
      <c r="UB14" s="36"/>
      <c r="UC14" s="36"/>
      <c r="UD14" s="36"/>
      <c r="UE14" s="36"/>
      <c r="UF14" s="36"/>
      <c r="UG14" s="36"/>
      <c r="UH14" s="36"/>
      <c r="UI14" s="36"/>
      <c r="UJ14" s="36"/>
      <c r="UK14" s="36"/>
      <c r="UL14" s="36"/>
      <c r="UM14" s="36"/>
      <c r="UN14" s="36"/>
      <c r="UO14" s="36"/>
      <c r="UP14" s="36"/>
      <c r="UQ14" s="36"/>
      <c r="UR14" s="36"/>
      <c r="US14" s="36"/>
      <c r="UT14" s="36"/>
      <c r="UU14" s="36"/>
      <c r="UV14" s="36"/>
      <c r="UW14" s="36"/>
      <c r="UX14" s="36"/>
      <c r="UY14" s="36"/>
      <c r="UZ14" s="36"/>
      <c r="VA14" s="36"/>
      <c r="VB14" s="36"/>
      <c r="VC14" s="36"/>
      <c r="VD14" s="36"/>
      <c r="VE14" s="36"/>
      <c r="VF14" s="36"/>
      <c r="VG14" s="36"/>
      <c r="VH14" s="36"/>
      <c r="VI14" s="36"/>
      <c r="VJ14" s="36"/>
      <c r="VK14" s="36"/>
      <c r="VL14" s="36"/>
      <c r="VM14" s="36"/>
      <c r="VN14" s="36"/>
      <c r="VO14" s="36"/>
      <c r="VP14" s="36"/>
      <c r="VQ14" s="36"/>
      <c r="VR14" s="36"/>
      <c r="VS14" s="36"/>
      <c r="VT14" s="36"/>
      <c r="VU14" s="36"/>
      <c r="VV14" s="36"/>
      <c r="VW14" s="36"/>
      <c r="VX14" s="36"/>
      <c r="VY14" s="36"/>
      <c r="VZ14" s="36"/>
      <c r="WA14" s="36"/>
      <c r="WB14" s="36"/>
      <c r="WC14" s="36"/>
      <c r="WD14" s="36"/>
      <c r="WE14" s="36"/>
      <c r="WF14" s="36"/>
      <c r="WG14" s="36"/>
      <c r="WH14" s="36"/>
      <c r="WI14" s="36"/>
      <c r="WJ14" s="36"/>
      <c r="WK14" s="36"/>
      <c r="WL14" s="36"/>
      <c r="WM14" s="36"/>
      <c r="WN14" s="36"/>
      <c r="WO14" s="36"/>
      <c r="WP14" s="36"/>
      <c r="WQ14" s="36"/>
      <c r="WR14" s="36"/>
      <c r="WS14" s="36"/>
      <c r="WT14" s="36"/>
      <c r="WU14" s="36"/>
      <c r="WV14" s="36"/>
      <c r="WW14" s="36"/>
      <c r="WX14" s="36"/>
      <c r="WY14" s="36"/>
      <c r="WZ14" s="36"/>
      <c r="XA14" s="36"/>
      <c r="XB14" s="36"/>
      <c r="XC14" s="36"/>
      <c r="XD14" s="36"/>
      <c r="XE14" s="36"/>
      <c r="XF14" s="36"/>
      <c r="XG14" s="36"/>
      <c r="XH14" s="36"/>
      <c r="XI14" s="36"/>
      <c r="XJ14" s="36"/>
      <c r="XK14" s="36"/>
      <c r="XL14" s="36"/>
      <c r="XM14" s="36"/>
      <c r="XN14" s="36"/>
      <c r="XO14" s="36"/>
      <c r="XP14" s="36"/>
      <c r="XQ14" s="36"/>
      <c r="XR14" s="36"/>
      <c r="XS14" s="36"/>
      <c r="XT14" s="36"/>
      <c r="XU14" s="36"/>
      <c r="XV14" s="36"/>
      <c r="XW14" s="36"/>
      <c r="XX14" s="36"/>
      <c r="XY14" s="36"/>
      <c r="XZ14" s="36"/>
      <c r="YA14" s="36"/>
      <c r="YB14" s="36"/>
      <c r="YC14" s="36"/>
      <c r="YD14" s="36"/>
      <c r="YE14" s="36"/>
      <c r="YF14" s="36"/>
      <c r="YG14" s="36"/>
      <c r="YH14" s="36"/>
      <c r="YI14" s="36"/>
      <c r="YJ14" s="36"/>
      <c r="YK14" s="36"/>
      <c r="YL14" s="36"/>
      <c r="YM14" s="36"/>
      <c r="YN14" s="36"/>
      <c r="YO14" s="36"/>
      <c r="YP14" s="36"/>
      <c r="YQ14" s="36"/>
      <c r="YR14" s="36"/>
      <c r="YS14" s="36"/>
      <c r="YT14" s="36"/>
      <c r="YU14" s="36"/>
      <c r="YV14" s="36"/>
      <c r="YW14" s="36"/>
      <c r="YX14" s="36"/>
      <c r="YY14" s="36"/>
      <c r="YZ14" s="36"/>
      <c r="ZA14" s="36"/>
      <c r="ZB14" s="36"/>
      <c r="ZC14" s="36"/>
      <c r="ZD14" s="36"/>
      <c r="ZE14" s="36"/>
      <c r="ZF14" s="36"/>
      <c r="ZG14" s="36"/>
      <c r="ZH14" s="36"/>
      <c r="ZI14" s="36"/>
      <c r="ZJ14" s="36"/>
      <c r="ZK14" s="36"/>
      <c r="ZL14" s="36"/>
      <c r="ZM14" s="36"/>
      <c r="ZN14" s="36"/>
      <c r="ZO14" s="36"/>
      <c r="ZP14" s="36"/>
      <c r="ZQ14" s="36"/>
      <c r="ZR14" s="36"/>
      <c r="ZS14" s="36"/>
      <c r="ZT14" s="36"/>
      <c r="ZU14" s="36"/>
      <c r="ZV14" s="36"/>
      <c r="ZW14" s="36"/>
      <c r="ZX14" s="36"/>
      <c r="ZY14" s="36"/>
      <c r="ZZ14" s="36"/>
      <c r="AAA14" s="36"/>
      <c r="AAB14" s="36"/>
      <c r="AAC14" s="36"/>
      <c r="AAD14" s="36"/>
      <c r="AAE14" s="36"/>
      <c r="AAF14" s="36"/>
      <c r="AAG14" s="36"/>
      <c r="AAH14" s="36"/>
      <c r="AAI14" s="36"/>
      <c r="AAJ14" s="36"/>
      <c r="AAK14" s="36"/>
      <c r="AAL14" s="36"/>
      <c r="AAM14" s="36"/>
      <c r="AAN14" s="36"/>
      <c r="AAO14" s="36"/>
      <c r="AAP14" s="36"/>
      <c r="AAQ14" s="36"/>
      <c r="AAR14" s="36"/>
      <c r="AAS14" s="36"/>
      <c r="AAT14" s="36"/>
      <c r="AAU14" s="36"/>
      <c r="AAV14" s="36"/>
      <c r="AAW14" s="36"/>
      <c r="AAX14" s="36"/>
      <c r="AAY14" s="36"/>
      <c r="AAZ14" s="36"/>
      <c r="ABA14" s="36"/>
      <c r="ABB14" s="36"/>
      <c r="ABC14" s="36"/>
      <c r="ABD14" s="36"/>
      <c r="ABE14" s="36"/>
      <c r="ABF14" s="36"/>
      <c r="ABG14" s="36"/>
      <c r="ABH14" s="36"/>
      <c r="ABI14" s="36"/>
      <c r="ABJ14" s="36"/>
      <c r="ABK14" s="36"/>
      <c r="ABL14" s="36"/>
      <c r="ABM14" s="36"/>
      <c r="ABN14" s="36"/>
      <c r="ABO14" s="36"/>
      <c r="ABP14" s="36"/>
      <c r="ABQ14" s="36"/>
      <c r="ABR14" s="36"/>
      <c r="ABS14" s="36"/>
      <c r="ABT14" s="36"/>
      <c r="ABU14" s="36"/>
      <c r="ABV14" s="36"/>
      <c r="ABW14" s="36"/>
      <c r="ABX14" s="36"/>
      <c r="ABY14" s="36"/>
      <c r="ABZ14" s="36"/>
      <c r="ACA14" s="36"/>
      <c r="ACB14" s="36"/>
      <c r="ACC14" s="36"/>
      <c r="ACD14" s="36"/>
      <c r="ACE14" s="36"/>
      <c r="ACF14" s="36"/>
      <c r="ACG14" s="36"/>
      <c r="ACH14" s="36"/>
      <c r="ACI14" s="36"/>
      <c r="ACJ14" s="36"/>
      <c r="ACK14" s="36"/>
      <c r="ACL14" s="36"/>
      <c r="ACM14" s="36"/>
      <c r="ACN14" s="36"/>
      <c r="ACO14" s="36"/>
      <c r="ACP14" s="36"/>
      <c r="ACQ14" s="36"/>
      <c r="ACR14" s="36"/>
      <c r="ACS14" s="36"/>
      <c r="ACT14" s="36"/>
      <c r="ACU14" s="36"/>
      <c r="ACV14" s="36"/>
      <c r="ACW14" s="36"/>
      <c r="ACX14" s="36"/>
      <c r="ACY14" s="36"/>
      <c r="ACZ14" s="36"/>
      <c r="ADA14" s="36"/>
      <c r="ADB14" s="36"/>
      <c r="ADC14" s="36"/>
      <c r="ADD14" s="36"/>
      <c r="ADE14" s="36"/>
      <c r="ADF14" s="36"/>
      <c r="ADG14" s="36"/>
      <c r="ADH14" s="36"/>
      <c r="ADI14" s="36"/>
      <c r="ADJ14" s="36"/>
      <c r="ADK14" s="36"/>
      <c r="ADL14" s="36"/>
      <c r="ADM14" s="36"/>
      <c r="ADN14" s="36"/>
      <c r="ADO14" s="36"/>
      <c r="ADP14" s="36"/>
      <c r="ADQ14" s="36"/>
      <c r="ADR14" s="36"/>
      <c r="ADS14" s="36"/>
      <c r="ADT14" s="36"/>
      <c r="ADU14" s="36"/>
      <c r="ADV14" s="36"/>
      <c r="ADW14" s="36"/>
      <c r="ADX14" s="36"/>
      <c r="ADY14" s="36"/>
      <c r="ADZ14" s="36"/>
      <c r="AEA14" s="36"/>
      <c r="AEB14" s="36"/>
      <c r="AEC14" s="36"/>
      <c r="AED14" s="36"/>
      <c r="AEE14" s="36"/>
      <c r="AEF14" s="36"/>
      <c r="AEG14" s="36"/>
      <c r="AEH14" s="36"/>
      <c r="AEI14" s="36"/>
      <c r="AEJ14" s="36"/>
      <c r="AEK14" s="36"/>
      <c r="AEL14" s="36"/>
      <c r="AEM14" s="36"/>
      <c r="AEN14" s="36"/>
      <c r="AEO14" s="36"/>
      <c r="AEP14" s="36"/>
      <c r="AEQ14" s="36"/>
      <c r="AER14" s="36"/>
      <c r="AES14" s="36"/>
      <c r="AET14" s="36"/>
      <c r="AEU14" s="36"/>
      <c r="AEV14" s="36"/>
      <c r="AEW14" s="36"/>
      <c r="AEX14" s="36"/>
      <c r="AEY14" s="36"/>
      <c r="AEZ14" s="36"/>
      <c r="AFA14" s="36"/>
      <c r="AFB14" s="36"/>
      <c r="AFC14" s="36"/>
      <c r="AFD14" s="36"/>
      <c r="AFE14" s="36"/>
      <c r="AFF14" s="36"/>
      <c r="AFG14" s="36"/>
      <c r="AFH14" s="36"/>
      <c r="AFI14" s="36"/>
      <c r="AFJ14" s="36"/>
      <c r="AFK14" s="36"/>
      <c r="AFL14" s="36"/>
      <c r="AFM14" s="36"/>
      <c r="AFN14" s="36"/>
      <c r="AFO14" s="36"/>
      <c r="AFP14" s="36"/>
      <c r="AFQ14" s="36"/>
      <c r="AFR14" s="36"/>
      <c r="AFS14" s="36"/>
      <c r="AFT14" s="36"/>
      <c r="AFU14" s="36"/>
      <c r="AFV14" s="36"/>
      <c r="AFW14" s="36"/>
      <c r="AFX14" s="36"/>
      <c r="AFY14" s="36"/>
      <c r="AFZ14" s="36"/>
      <c r="AGA14" s="36"/>
      <c r="AGB14" s="36"/>
      <c r="AGC14" s="36"/>
      <c r="AGD14" s="36"/>
      <c r="AGE14" s="36"/>
      <c r="AGF14" s="36"/>
      <c r="AGG14" s="36"/>
      <c r="AGH14" s="36"/>
      <c r="AGI14" s="36"/>
      <c r="AGJ14" s="36"/>
      <c r="AGK14" s="36"/>
      <c r="AGL14" s="36"/>
      <c r="AGM14" s="36"/>
      <c r="AGN14" s="36"/>
      <c r="AGO14" s="36"/>
      <c r="AGP14" s="36"/>
      <c r="AGQ14" s="36"/>
      <c r="AGR14" s="36"/>
      <c r="AGS14" s="36"/>
      <c r="AGT14" s="36"/>
      <c r="AGU14" s="36"/>
      <c r="AGV14" s="36"/>
      <c r="AGW14" s="36"/>
      <c r="AGX14" s="36"/>
      <c r="AGY14" s="36"/>
      <c r="AGZ14" s="36"/>
      <c r="AHA14" s="36"/>
      <c r="AHB14" s="36"/>
      <c r="AHC14" s="36"/>
      <c r="AHD14" s="36"/>
      <c r="AHE14" s="36"/>
      <c r="AHF14" s="36"/>
      <c r="AHG14" s="36"/>
      <c r="AHH14" s="36"/>
      <c r="AHI14" s="36"/>
      <c r="AHJ14" s="36"/>
      <c r="AHK14" s="36"/>
      <c r="AHL14" s="36"/>
      <c r="AHM14" s="36"/>
      <c r="AHN14" s="36"/>
      <c r="AHO14" s="36"/>
      <c r="AHP14" s="36"/>
      <c r="AHQ14" s="36"/>
      <c r="AHR14" s="36"/>
      <c r="AHS14" s="36"/>
      <c r="AHT14" s="36"/>
      <c r="AHU14" s="36"/>
      <c r="AHV14" s="36"/>
      <c r="AHW14" s="36"/>
      <c r="AHX14" s="36"/>
      <c r="AHY14" s="36"/>
      <c r="AHZ14" s="36"/>
      <c r="AIA14" s="36"/>
      <c r="AIB14" s="36"/>
      <c r="AIC14" s="36"/>
      <c r="AID14" s="36"/>
      <c r="AIE14" s="36"/>
      <c r="AIF14" s="36"/>
      <c r="AIG14" s="36"/>
      <c r="AIH14" s="36"/>
      <c r="AII14" s="36"/>
      <c r="AIJ14" s="36"/>
      <c r="AIK14" s="36"/>
      <c r="AIL14" s="36"/>
      <c r="AIM14" s="36"/>
      <c r="AIN14" s="36"/>
      <c r="AIO14" s="36"/>
      <c r="AIP14" s="36"/>
      <c r="AIQ14" s="36"/>
      <c r="AIR14" s="36"/>
      <c r="AIS14" s="36"/>
      <c r="AIT14" s="36"/>
      <c r="AIU14" s="36"/>
      <c r="AIV14" s="36"/>
      <c r="AIW14" s="36"/>
      <c r="AIX14" s="36"/>
      <c r="AIY14" s="36"/>
      <c r="AIZ14" s="36"/>
      <c r="AJA14" s="36"/>
      <c r="AJB14" s="36"/>
      <c r="AJC14" s="36"/>
      <c r="AJD14" s="36"/>
      <c r="AJE14" s="36"/>
      <c r="AJF14" s="36"/>
      <c r="AJG14" s="36"/>
      <c r="AJH14" s="36"/>
      <c r="AJI14" s="36"/>
      <c r="AJJ14" s="36"/>
      <c r="AJK14" s="36"/>
      <c r="AJL14" s="36"/>
      <c r="AJM14" s="36"/>
      <c r="AJN14" s="36"/>
      <c r="AJO14" s="36"/>
      <c r="AJP14" s="36"/>
      <c r="AJQ14" s="36"/>
      <c r="AJR14" s="36"/>
      <c r="AJS14" s="36"/>
      <c r="AJT14" s="36"/>
      <c r="AJU14" s="36"/>
      <c r="AJV14" s="36"/>
      <c r="AJW14" s="36"/>
      <c r="AJX14" s="36"/>
      <c r="AJY14" s="36"/>
      <c r="AJZ14" s="36"/>
      <c r="AKA14" s="36"/>
      <c r="AKB14" s="36"/>
      <c r="AKC14" s="36"/>
      <c r="AKD14" s="36"/>
      <c r="AKE14" s="36"/>
      <c r="AKF14" s="36"/>
      <c r="AKG14" s="36"/>
      <c r="AKH14" s="36"/>
      <c r="AKI14" s="36"/>
      <c r="AKJ14" s="36"/>
      <c r="AKK14" s="36"/>
      <c r="AKL14" s="36"/>
      <c r="AKM14" s="36"/>
      <c r="AKN14" s="36"/>
      <c r="AKO14" s="36"/>
      <c r="AKP14" s="36"/>
      <c r="AKQ14" s="36"/>
      <c r="AKR14" s="36"/>
    </row>
    <row r="15" spans="1:982" s="52" customFormat="1" ht="15" x14ac:dyDescent="0.2">
      <c r="A15" s="43">
        <f>+IF(Tabla5[[#This Row],[CÓDIGO]]="",A14,A14+1)</f>
        <v>8</v>
      </c>
      <c r="B15" s="45">
        <v>8</v>
      </c>
      <c r="C15" s="69" t="s">
        <v>55</v>
      </c>
      <c r="D15" s="70" t="s">
        <v>4</v>
      </c>
      <c r="E15" s="71">
        <v>1</v>
      </c>
      <c r="F15" s="46">
        <v>968.19</v>
      </c>
      <c r="G15" s="60">
        <f>+Tabla5[[#This Row],[CANTIDAD]]*Tabla5[[#This Row],[P.U.]]</f>
        <v>968.19</v>
      </c>
      <c r="H15" s="65"/>
      <c r="I15" s="66"/>
      <c r="J15" s="66"/>
      <c r="K15" s="47" t="e">
        <f>+#REF!*$G15</f>
        <v>#REF!</v>
      </c>
      <c r="L15" s="47" t="e">
        <f>+#REF!*$G15</f>
        <v>#REF!</v>
      </c>
      <c r="M15" s="47" t="e">
        <f>+#REF!*$G15</f>
        <v>#REF!</v>
      </c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  <c r="DP15" s="36"/>
      <c r="DQ15" s="36"/>
      <c r="DR15" s="36"/>
      <c r="DS15" s="36"/>
      <c r="DT15" s="36"/>
      <c r="DU15" s="36"/>
      <c r="DV15" s="36"/>
      <c r="DW15" s="36"/>
      <c r="DX15" s="36"/>
      <c r="DY15" s="36"/>
      <c r="DZ15" s="36"/>
      <c r="EA15" s="36"/>
      <c r="EB15" s="36"/>
      <c r="EC15" s="36"/>
      <c r="ED15" s="36"/>
      <c r="EE15" s="36"/>
      <c r="EF15" s="36"/>
      <c r="EG15" s="36"/>
      <c r="EH15" s="36"/>
      <c r="EI15" s="36"/>
      <c r="EJ15" s="36"/>
      <c r="EK15" s="36"/>
      <c r="EL15" s="36"/>
      <c r="EM15" s="36"/>
      <c r="EN15" s="36"/>
      <c r="EO15" s="36"/>
      <c r="EP15" s="36"/>
      <c r="EQ15" s="36"/>
      <c r="ER15" s="36"/>
      <c r="ES15" s="36"/>
      <c r="ET15" s="36"/>
      <c r="EU15" s="36"/>
      <c r="EV15" s="36"/>
      <c r="EW15" s="36"/>
      <c r="EX15" s="36"/>
      <c r="EY15" s="36"/>
      <c r="EZ15" s="36"/>
      <c r="FA15" s="36"/>
      <c r="FB15" s="36"/>
      <c r="FC15" s="36"/>
      <c r="FD15" s="36"/>
      <c r="FE15" s="36"/>
      <c r="FF15" s="36"/>
      <c r="FG15" s="36"/>
      <c r="FH15" s="36"/>
      <c r="FI15" s="36"/>
      <c r="FJ15" s="36"/>
      <c r="FK15" s="36"/>
      <c r="FL15" s="36"/>
      <c r="FM15" s="36"/>
      <c r="FN15" s="36"/>
      <c r="FO15" s="36"/>
      <c r="FP15" s="36"/>
      <c r="FQ15" s="36"/>
      <c r="FR15" s="36"/>
      <c r="FS15" s="36"/>
      <c r="FT15" s="36"/>
      <c r="FU15" s="36"/>
      <c r="FV15" s="36"/>
      <c r="FW15" s="36"/>
      <c r="FX15" s="36"/>
      <c r="FY15" s="36"/>
      <c r="FZ15" s="36"/>
      <c r="GA15" s="36"/>
      <c r="GB15" s="36"/>
      <c r="GC15" s="36"/>
      <c r="GD15" s="36"/>
      <c r="GE15" s="36"/>
      <c r="GF15" s="36"/>
      <c r="GG15" s="36"/>
      <c r="GH15" s="36"/>
      <c r="GI15" s="36"/>
      <c r="GJ15" s="36"/>
      <c r="GK15" s="36"/>
      <c r="GL15" s="36"/>
      <c r="GM15" s="36"/>
      <c r="GN15" s="36"/>
      <c r="GO15" s="36"/>
      <c r="GP15" s="36"/>
      <c r="GQ15" s="36"/>
      <c r="GR15" s="36"/>
      <c r="GS15" s="36"/>
      <c r="GT15" s="36"/>
      <c r="GU15" s="36"/>
      <c r="GV15" s="36"/>
      <c r="GW15" s="36"/>
      <c r="GX15" s="36"/>
      <c r="GY15" s="36"/>
      <c r="GZ15" s="36"/>
      <c r="HA15" s="36"/>
      <c r="HB15" s="36"/>
      <c r="HC15" s="36"/>
      <c r="HD15" s="36"/>
      <c r="HE15" s="36"/>
      <c r="HF15" s="36"/>
      <c r="HG15" s="36"/>
      <c r="HH15" s="36"/>
      <c r="HI15" s="36"/>
      <c r="HJ15" s="36"/>
      <c r="HK15" s="36"/>
      <c r="HL15" s="36"/>
      <c r="HM15" s="36"/>
      <c r="HN15" s="36"/>
      <c r="HO15" s="36"/>
      <c r="HP15" s="36"/>
      <c r="HQ15" s="36"/>
      <c r="HR15" s="36"/>
      <c r="HS15" s="36"/>
      <c r="HT15" s="36"/>
      <c r="HU15" s="36"/>
      <c r="HV15" s="36"/>
      <c r="HW15" s="36"/>
      <c r="HX15" s="36"/>
      <c r="HY15" s="36"/>
      <c r="HZ15" s="36"/>
      <c r="IA15" s="36"/>
      <c r="IB15" s="36"/>
      <c r="IC15" s="36"/>
      <c r="ID15" s="36"/>
      <c r="IE15" s="36"/>
      <c r="IF15" s="36"/>
      <c r="IG15" s="36"/>
      <c r="IH15" s="36"/>
      <c r="II15" s="36"/>
      <c r="IJ15" s="36"/>
      <c r="IK15" s="36"/>
      <c r="IL15" s="36"/>
      <c r="IM15" s="36"/>
      <c r="IN15" s="36"/>
      <c r="IO15" s="36"/>
      <c r="IP15" s="36"/>
      <c r="IQ15" s="36"/>
      <c r="IR15" s="36"/>
      <c r="IS15" s="36"/>
      <c r="IT15" s="36"/>
      <c r="IU15" s="36"/>
      <c r="IV15" s="36"/>
      <c r="IW15" s="36"/>
      <c r="IX15" s="36"/>
      <c r="IY15" s="36"/>
      <c r="IZ15" s="36"/>
      <c r="JA15" s="36"/>
      <c r="JB15" s="36"/>
      <c r="JC15" s="36"/>
      <c r="JD15" s="36"/>
      <c r="JE15" s="36"/>
      <c r="JF15" s="36"/>
      <c r="JG15" s="36"/>
      <c r="JH15" s="36"/>
      <c r="JI15" s="36"/>
      <c r="JJ15" s="36"/>
      <c r="JK15" s="36"/>
      <c r="JL15" s="36"/>
      <c r="JM15" s="36"/>
      <c r="JN15" s="36"/>
      <c r="JO15" s="36"/>
      <c r="JP15" s="36"/>
      <c r="JQ15" s="36"/>
      <c r="JR15" s="36"/>
      <c r="JS15" s="36"/>
      <c r="JT15" s="36"/>
      <c r="JU15" s="36"/>
      <c r="JV15" s="36"/>
      <c r="JW15" s="36"/>
      <c r="JX15" s="36"/>
      <c r="JY15" s="36"/>
      <c r="JZ15" s="36"/>
      <c r="KA15" s="36"/>
      <c r="KB15" s="36"/>
      <c r="KC15" s="36"/>
      <c r="KD15" s="36"/>
      <c r="KE15" s="36"/>
      <c r="KF15" s="36"/>
      <c r="KG15" s="36"/>
      <c r="KH15" s="36"/>
      <c r="KI15" s="36"/>
      <c r="KJ15" s="36"/>
      <c r="KK15" s="36"/>
      <c r="KL15" s="36"/>
      <c r="KM15" s="36"/>
      <c r="KN15" s="36"/>
      <c r="KO15" s="36"/>
      <c r="KP15" s="36"/>
      <c r="KQ15" s="36"/>
      <c r="KR15" s="36"/>
      <c r="KS15" s="36"/>
      <c r="KT15" s="36"/>
      <c r="KU15" s="36"/>
      <c r="KV15" s="36"/>
      <c r="KW15" s="36"/>
      <c r="KX15" s="36"/>
      <c r="KY15" s="36"/>
      <c r="KZ15" s="36"/>
      <c r="LA15" s="36"/>
      <c r="LB15" s="36"/>
      <c r="LC15" s="36"/>
      <c r="LD15" s="36"/>
      <c r="LE15" s="36"/>
      <c r="LF15" s="36"/>
      <c r="LG15" s="36"/>
      <c r="LH15" s="36"/>
      <c r="LI15" s="36"/>
      <c r="LJ15" s="36"/>
      <c r="LK15" s="36"/>
      <c r="LL15" s="36"/>
      <c r="LM15" s="36"/>
      <c r="LN15" s="36"/>
      <c r="LO15" s="36"/>
      <c r="LP15" s="36"/>
      <c r="LQ15" s="36"/>
      <c r="LR15" s="36"/>
      <c r="LS15" s="36"/>
      <c r="LT15" s="36"/>
      <c r="LU15" s="36"/>
      <c r="LV15" s="36"/>
      <c r="LW15" s="36"/>
      <c r="LX15" s="36"/>
      <c r="LY15" s="36"/>
      <c r="LZ15" s="36"/>
      <c r="MA15" s="36"/>
      <c r="MB15" s="36"/>
      <c r="MC15" s="36"/>
      <c r="MD15" s="36"/>
      <c r="ME15" s="36"/>
      <c r="MF15" s="36"/>
      <c r="MG15" s="36"/>
      <c r="MH15" s="36"/>
      <c r="MI15" s="36"/>
      <c r="MJ15" s="36"/>
      <c r="MK15" s="36"/>
      <c r="ML15" s="36"/>
      <c r="MM15" s="36"/>
      <c r="MN15" s="36"/>
      <c r="MO15" s="36"/>
      <c r="MP15" s="36"/>
      <c r="MQ15" s="36"/>
      <c r="MR15" s="36"/>
      <c r="MS15" s="36"/>
      <c r="MT15" s="36"/>
      <c r="MU15" s="36"/>
      <c r="MV15" s="36"/>
      <c r="MW15" s="36"/>
      <c r="MX15" s="36"/>
      <c r="MY15" s="36"/>
      <c r="MZ15" s="36"/>
      <c r="NA15" s="36"/>
      <c r="NB15" s="36"/>
      <c r="NC15" s="36"/>
      <c r="ND15" s="36"/>
      <c r="NE15" s="36"/>
      <c r="NF15" s="36"/>
      <c r="NG15" s="36"/>
      <c r="NH15" s="36"/>
      <c r="NI15" s="36"/>
      <c r="NJ15" s="36"/>
      <c r="NK15" s="36"/>
      <c r="NL15" s="36"/>
      <c r="NM15" s="36"/>
      <c r="NN15" s="36"/>
      <c r="NO15" s="36"/>
      <c r="NP15" s="36"/>
      <c r="NQ15" s="36"/>
      <c r="NR15" s="36"/>
      <c r="NS15" s="36"/>
      <c r="NT15" s="36"/>
      <c r="NU15" s="36"/>
      <c r="NV15" s="36"/>
      <c r="NW15" s="36"/>
      <c r="NX15" s="36"/>
      <c r="NY15" s="36"/>
      <c r="NZ15" s="36"/>
      <c r="OA15" s="36"/>
      <c r="OB15" s="36"/>
      <c r="OC15" s="36"/>
      <c r="OD15" s="36"/>
      <c r="OE15" s="36"/>
      <c r="OF15" s="36"/>
      <c r="OG15" s="36"/>
      <c r="OH15" s="36"/>
      <c r="OI15" s="36"/>
      <c r="OJ15" s="36"/>
      <c r="OK15" s="36"/>
      <c r="OL15" s="36"/>
      <c r="OM15" s="36"/>
      <c r="ON15" s="36"/>
      <c r="OO15" s="36"/>
      <c r="OP15" s="36"/>
      <c r="OQ15" s="36"/>
      <c r="OR15" s="36"/>
      <c r="OS15" s="36"/>
      <c r="OT15" s="36"/>
      <c r="OU15" s="36"/>
      <c r="OV15" s="36"/>
      <c r="OW15" s="36"/>
      <c r="OX15" s="36"/>
      <c r="OY15" s="36"/>
      <c r="OZ15" s="36"/>
      <c r="PA15" s="36"/>
      <c r="PB15" s="36"/>
      <c r="PC15" s="36"/>
      <c r="PD15" s="36"/>
      <c r="PE15" s="36"/>
      <c r="PF15" s="36"/>
      <c r="PG15" s="36"/>
      <c r="PH15" s="36"/>
      <c r="PI15" s="36"/>
      <c r="PJ15" s="36"/>
      <c r="PK15" s="36"/>
      <c r="PL15" s="36"/>
      <c r="PM15" s="36"/>
      <c r="PN15" s="36"/>
      <c r="PO15" s="36"/>
      <c r="PP15" s="36"/>
      <c r="PQ15" s="36"/>
      <c r="PR15" s="36"/>
      <c r="PS15" s="36"/>
      <c r="PT15" s="36"/>
      <c r="PU15" s="36"/>
      <c r="PV15" s="36"/>
      <c r="PW15" s="36"/>
      <c r="PX15" s="36"/>
      <c r="PY15" s="36"/>
      <c r="PZ15" s="36"/>
      <c r="QA15" s="36"/>
      <c r="QB15" s="36"/>
      <c r="QC15" s="36"/>
      <c r="QD15" s="36"/>
      <c r="QE15" s="36"/>
      <c r="QF15" s="36"/>
      <c r="QG15" s="36"/>
      <c r="QH15" s="36"/>
      <c r="QI15" s="36"/>
      <c r="QJ15" s="36"/>
      <c r="QK15" s="36"/>
      <c r="QL15" s="36"/>
      <c r="QM15" s="36"/>
      <c r="QN15" s="36"/>
      <c r="QO15" s="36"/>
      <c r="QP15" s="36"/>
      <c r="QQ15" s="36"/>
      <c r="QR15" s="36"/>
      <c r="QS15" s="36"/>
      <c r="QT15" s="36"/>
      <c r="QU15" s="36"/>
      <c r="QV15" s="36"/>
      <c r="QW15" s="36"/>
      <c r="QX15" s="36"/>
      <c r="QY15" s="36"/>
      <c r="QZ15" s="36"/>
      <c r="RA15" s="36"/>
      <c r="RB15" s="36"/>
      <c r="RC15" s="36"/>
      <c r="RD15" s="36"/>
      <c r="RE15" s="36"/>
      <c r="RF15" s="36"/>
      <c r="RG15" s="36"/>
      <c r="RH15" s="36"/>
      <c r="RI15" s="36"/>
      <c r="RJ15" s="36"/>
      <c r="RK15" s="36"/>
      <c r="RL15" s="36"/>
      <c r="RM15" s="36"/>
      <c r="RN15" s="36"/>
      <c r="RO15" s="36"/>
      <c r="RP15" s="36"/>
      <c r="RQ15" s="36"/>
      <c r="RR15" s="36"/>
      <c r="RS15" s="36"/>
      <c r="RT15" s="36"/>
      <c r="RU15" s="36"/>
      <c r="RV15" s="36"/>
      <c r="RW15" s="36"/>
      <c r="RX15" s="36"/>
      <c r="RY15" s="36"/>
      <c r="RZ15" s="36"/>
      <c r="SA15" s="36"/>
      <c r="SB15" s="36"/>
      <c r="SC15" s="36"/>
      <c r="SD15" s="36"/>
      <c r="SE15" s="36"/>
      <c r="SF15" s="36"/>
      <c r="SG15" s="36"/>
      <c r="SH15" s="36"/>
      <c r="SI15" s="36"/>
      <c r="SJ15" s="36"/>
      <c r="SK15" s="36"/>
      <c r="SL15" s="36"/>
      <c r="SM15" s="36"/>
      <c r="SN15" s="36"/>
      <c r="SO15" s="36"/>
      <c r="SP15" s="36"/>
      <c r="SQ15" s="36"/>
      <c r="SR15" s="36"/>
      <c r="SS15" s="36"/>
      <c r="ST15" s="36"/>
      <c r="SU15" s="36"/>
      <c r="SV15" s="36"/>
      <c r="SW15" s="36"/>
      <c r="SX15" s="36"/>
      <c r="SY15" s="36"/>
      <c r="SZ15" s="36"/>
      <c r="TA15" s="36"/>
      <c r="TB15" s="36"/>
      <c r="TC15" s="36"/>
      <c r="TD15" s="36"/>
      <c r="TE15" s="36"/>
      <c r="TF15" s="36"/>
      <c r="TG15" s="36"/>
      <c r="TH15" s="36"/>
      <c r="TI15" s="36"/>
      <c r="TJ15" s="36"/>
      <c r="TK15" s="36"/>
      <c r="TL15" s="36"/>
      <c r="TM15" s="36"/>
      <c r="TN15" s="36"/>
      <c r="TO15" s="36"/>
      <c r="TP15" s="36"/>
      <c r="TQ15" s="36"/>
      <c r="TR15" s="36"/>
      <c r="TS15" s="36"/>
      <c r="TT15" s="36"/>
      <c r="TU15" s="36"/>
      <c r="TV15" s="36"/>
      <c r="TW15" s="36"/>
      <c r="TX15" s="36"/>
      <c r="TY15" s="36"/>
      <c r="TZ15" s="36"/>
      <c r="UA15" s="36"/>
      <c r="UB15" s="36"/>
      <c r="UC15" s="36"/>
      <c r="UD15" s="36"/>
      <c r="UE15" s="36"/>
      <c r="UF15" s="36"/>
      <c r="UG15" s="36"/>
      <c r="UH15" s="36"/>
      <c r="UI15" s="36"/>
      <c r="UJ15" s="36"/>
      <c r="UK15" s="36"/>
      <c r="UL15" s="36"/>
      <c r="UM15" s="36"/>
      <c r="UN15" s="36"/>
      <c r="UO15" s="36"/>
      <c r="UP15" s="36"/>
      <c r="UQ15" s="36"/>
      <c r="UR15" s="36"/>
      <c r="US15" s="36"/>
      <c r="UT15" s="36"/>
      <c r="UU15" s="36"/>
      <c r="UV15" s="36"/>
      <c r="UW15" s="36"/>
      <c r="UX15" s="36"/>
      <c r="UY15" s="36"/>
      <c r="UZ15" s="36"/>
      <c r="VA15" s="36"/>
      <c r="VB15" s="36"/>
      <c r="VC15" s="36"/>
      <c r="VD15" s="36"/>
      <c r="VE15" s="36"/>
      <c r="VF15" s="36"/>
      <c r="VG15" s="36"/>
      <c r="VH15" s="36"/>
      <c r="VI15" s="36"/>
      <c r="VJ15" s="36"/>
      <c r="VK15" s="36"/>
      <c r="VL15" s="36"/>
      <c r="VM15" s="36"/>
      <c r="VN15" s="36"/>
      <c r="VO15" s="36"/>
      <c r="VP15" s="36"/>
      <c r="VQ15" s="36"/>
      <c r="VR15" s="36"/>
      <c r="VS15" s="36"/>
      <c r="VT15" s="36"/>
      <c r="VU15" s="36"/>
      <c r="VV15" s="36"/>
      <c r="VW15" s="36"/>
      <c r="VX15" s="36"/>
      <c r="VY15" s="36"/>
      <c r="VZ15" s="36"/>
      <c r="WA15" s="36"/>
      <c r="WB15" s="36"/>
      <c r="WC15" s="36"/>
      <c r="WD15" s="36"/>
      <c r="WE15" s="36"/>
      <c r="WF15" s="36"/>
      <c r="WG15" s="36"/>
      <c r="WH15" s="36"/>
      <c r="WI15" s="36"/>
      <c r="WJ15" s="36"/>
      <c r="WK15" s="36"/>
      <c r="WL15" s="36"/>
      <c r="WM15" s="36"/>
      <c r="WN15" s="36"/>
      <c r="WO15" s="36"/>
      <c r="WP15" s="36"/>
      <c r="WQ15" s="36"/>
      <c r="WR15" s="36"/>
      <c r="WS15" s="36"/>
      <c r="WT15" s="36"/>
      <c r="WU15" s="36"/>
      <c r="WV15" s="36"/>
      <c r="WW15" s="36"/>
      <c r="WX15" s="36"/>
      <c r="WY15" s="36"/>
      <c r="WZ15" s="36"/>
      <c r="XA15" s="36"/>
      <c r="XB15" s="36"/>
      <c r="XC15" s="36"/>
      <c r="XD15" s="36"/>
      <c r="XE15" s="36"/>
      <c r="XF15" s="36"/>
      <c r="XG15" s="36"/>
      <c r="XH15" s="36"/>
      <c r="XI15" s="36"/>
      <c r="XJ15" s="36"/>
      <c r="XK15" s="36"/>
      <c r="XL15" s="36"/>
      <c r="XM15" s="36"/>
      <c r="XN15" s="36"/>
      <c r="XO15" s="36"/>
      <c r="XP15" s="36"/>
      <c r="XQ15" s="36"/>
      <c r="XR15" s="36"/>
      <c r="XS15" s="36"/>
      <c r="XT15" s="36"/>
      <c r="XU15" s="36"/>
      <c r="XV15" s="36"/>
      <c r="XW15" s="36"/>
      <c r="XX15" s="36"/>
      <c r="XY15" s="36"/>
      <c r="XZ15" s="36"/>
      <c r="YA15" s="36"/>
      <c r="YB15" s="36"/>
      <c r="YC15" s="36"/>
      <c r="YD15" s="36"/>
      <c r="YE15" s="36"/>
      <c r="YF15" s="36"/>
      <c r="YG15" s="36"/>
      <c r="YH15" s="36"/>
      <c r="YI15" s="36"/>
      <c r="YJ15" s="36"/>
      <c r="YK15" s="36"/>
      <c r="YL15" s="36"/>
      <c r="YM15" s="36"/>
      <c r="YN15" s="36"/>
      <c r="YO15" s="36"/>
      <c r="YP15" s="36"/>
      <c r="YQ15" s="36"/>
      <c r="YR15" s="36"/>
      <c r="YS15" s="36"/>
      <c r="YT15" s="36"/>
      <c r="YU15" s="36"/>
      <c r="YV15" s="36"/>
      <c r="YW15" s="36"/>
      <c r="YX15" s="36"/>
      <c r="YY15" s="36"/>
      <c r="YZ15" s="36"/>
      <c r="ZA15" s="36"/>
      <c r="ZB15" s="36"/>
      <c r="ZC15" s="36"/>
      <c r="ZD15" s="36"/>
      <c r="ZE15" s="36"/>
      <c r="ZF15" s="36"/>
      <c r="ZG15" s="36"/>
      <c r="ZH15" s="36"/>
      <c r="ZI15" s="36"/>
      <c r="ZJ15" s="36"/>
      <c r="ZK15" s="36"/>
      <c r="ZL15" s="36"/>
      <c r="ZM15" s="36"/>
      <c r="ZN15" s="36"/>
      <c r="ZO15" s="36"/>
      <c r="ZP15" s="36"/>
      <c r="ZQ15" s="36"/>
      <c r="ZR15" s="36"/>
      <c r="ZS15" s="36"/>
      <c r="ZT15" s="36"/>
      <c r="ZU15" s="36"/>
      <c r="ZV15" s="36"/>
      <c r="ZW15" s="36"/>
      <c r="ZX15" s="36"/>
      <c r="ZY15" s="36"/>
      <c r="ZZ15" s="36"/>
      <c r="AAA15" s="36"/>
      <c r="AAB15" s="36"/>
      <c r="AAC15" s="36"/>
      <c r="AAD15" s="36"/>
      <c r="AAE15" s="36"/>
      <c r="AAF15" s="36"/>
      <c r="AAG15" s="36"/>
      <c r="AAH15" s="36"/>
      <c r="AAI15" s="36"/>
      <c r="AAJ15" s="36"/>
      <c r="AAK15" s="36"/>
      <c r="AAL15" s="36"/>
      <c r="AAM15" s="36"/>
      <c r="AAN15" s="36"/>
      <c r="AAO15" s="36"/>
      <c r="AAP15" s="36"/>
      <c r="AAQ15" s="36"/>
      <c r="AAR15" s="36"/>
      <c r="AAS15" s="36"/>
      <c r="AAT15" s="36"/>
      <c r="AAU15" s="36"/>
      <c r="AAV15" s="36"/>
      <c r="AAW15" s="36"/>
      <c r="AAX15" s="36"/>
      <c r="AAY15" s="36"/>
      <c r="AAZ15" s="36"/>
      <c r="ABA15" s="36"/>
      <c r="ABB15" s="36"/>
      <c r="ABC15" s="36"/>
      <c r="ABD15" s="36"/>
      <c r="ABE15" s="36"/>
      <c r="ABF15" s="36"/>
      <c r="ABG15" s="36"/>
      <c r="ABH15" s="36"/>
      <c r="ABI15" s="36"/>
      <c r="ABJ15" s="36"/>
      <c r="ABK15" s="36"/>
      <c r="ABL15" s="36"/>
      <c r="ABM15" s="36"/>
      <c r="ABN15" s="36"/>
      <c r="ABO15" s="36"/>
      <c r="ABP15" s="36"/>
      <c r="ABQ15" s="36"/>
      <c r="ABR15" s="36"/>
      <c r="ABS15" s="36"/>
      <c r="ABT15" s="36"/>
      <c r="ABU15" s="36"/>
      <c r="ABV15" s="36"/>
      <c r="ABW15" s="36"/>
      <c r="ABX15" s="36"/>
      <c r="ABY15" s="36"/>
      <c r="ABZ15" s="36"/>
      <c r="ACA15" s="36"/>
      <c r="ACB15" s="36"/>
      <c r="ACC15" s="36"/>
      <c r="ACD15" s="36"/>
      <c r="ACE15" s="36"/>
      <c r="ACF15" s="36"/>
      <c r="ACG15" s="36"/>
      <c r="ACH15" s="36"/>
      <c r="ACI15" s="36"/>
      <c r="ACJ15" s="36"/>
      <c r="ACK15" s="36"/>
      <c r="ACL15" s="36"/>
      <c r="ACM15" s="36"/>
      <c r="ACN15" s="36"/>
      <c r="ACO15" s="36"/>
      <c r="ACP15" s="36"/>
      <c r="ACQ15" s="36"/>
      <c r="ACR15" s="36"/>
      <c r="ACS15" s="36"/>
      <c r="ACT15" s="36"/>
      <c r="ACU15" s="36"/>
      <c r="ACV15" s="36"/>
      <c r="ACW15" s="36"/>
      <c r="ACX15" s="36"/>
      <c r="ACY15" s="36"/>
      <c r="ACZ15" s="36"/>
      <c r="ADA15" s="36"/>
      <c r="ADB15" s="36"/>
      <c r="ADC15" s="36"/>
      <c r="ADD15" s="36"/>
      <c r="ADE15" s="36"/>
      <c r="ADF15" s="36"/>
      <c r="ADG15" s="36"/>
      <c r="ADH15" s="36"/>
      <c r="ADI15" s="36"/>
      <c r="ADJ15" s="36"/>
      <c r="ADK15" s="36"/>
      <c r="ADL15" s="36"/>
      <c r="ADM15" s="36"/>
      <c r="ADN15" s="36"/>
      <c r="ADO15" s="36"/>
      <c r="ADP15" s="36"/>
      <c r="ADQ15" s="36"/>
      <c r="ADR15" s="36"/>
      <c r="ADS15" s="36"/>
      <c r="ADT15" s="36"/>
      <c r="ADU15" s="36"/>
      <c r="ADV15" s="36"/>
      <c r="ADW15" s="36"/>
      <c r="ADX15" s="36"/>
      <c r="ADY15" s="36"/>
      <c r="ADZ15" s="36"/>
      <c r="AEA15" s="36"/>
      <c r="AEB15" s="36"/>
      <c r="AEC15" s="36"/>
      <c r="AED15" s="36"/>
      <c r="AEE15" s="36"/>
      <c r="AEF15" s="36"/>
      <c r="AEG15" s="36"/>
      <c r="AEH15" s="36"/>
      <c r="AEI15" s="36"/>
      <c r="AEJ15" s="36"/>
      <c r="AEK15" s="36"/>
      <c r="AEL15" s="36"/>
      <c r="AEM15" s="36"/>
      <c r="AEN15" s="36"/>
      <c r="AEO15" s="36"/>
      <c r="AEP15" s="36"/>
      <c r="AEQ15" s="36"/>
      <c r="AER15" s="36"/>
      <c r="AES15" s="36"/>
      <c r="AET15" s="36"/>
      <c r="AEU15" s="36"/>
      <c r="AEV15" s="36"/>
      <c r="AEW15" s="36"/>
      <c r="AEX15" s="36"/>
      <c r="AEY15" s="36"/>
      <c r="AEZ15" s="36"/>
      <c r="AFA15" s="36"/>
      <c r="AFB15" s="36"/>
      <c r="AFC15" s="36"/>
      <c r="AFD15" s="36"/>
      <c r="AFE15" s="36"/>
      <c r="AFF15" s="36"/>
      <c r="AFG15" s="36"/>
      <c r="AFH15" s="36"/>
      <c r="AFI15" s="36"/>
      <c r="AFJ15" s="36"/>
      <c r="AFK15" s="36"/>
      <c r="AFL15" s="36"/>
      <c r="AFM15" s="36"/>
      <c r="AFN15" s="36"/>
      <c r="AFO15" s="36"/>
      <c r="AFP15" s="36"/>
      <c r="AFQ15" s="36"/>
      <c r="AFR15" s="36"/>
      <c r="AFS15" s="36"/>
      <c r="AFT15" s="36"/>
      <c r="AFU15" s="36"/>
      <c r="AFV15" s="36"/>
      <c r="AFW15" s="36"/>
      <c r="AFX15" s="36"/>
      <c r="AFY15" s="36"/>
      <c r="AFZ15" s="36"/>
      <c r="AGA15" s="36"/>
      <c r="AGB15" s="36"/>
      <c r="AGC15" s="36"/>
      <c r="AGD15" s="36"/>
      <c r="AGE15" s="36"/>
      <c r="AGF15" s="36"/>
      <c r="AGG15" s="36"/>
      <c r="AGH15" s="36"/>
      <c r="AGI15" s="36"/>
      <c r="AGJ15" s="36"/>
      <c r="AGK15" s="36"/>
      <c r="AGL15" s="36"/>
      <c r="AGM15" s="36"/>
      <c r="AGN15" s="36"/>
      <c r="AGO15" s="36"/>
      <c r="AGP15" s="36"/>
      <c r="AGQ15" s="36"/>
      <c r="AGR15" s="36"/>
      <c r="AGS15" s="36"/>
      <c r="AGT15" s="36"/>
      <c r="AGU15" s="36"/>
      <c r="AGV15" s="36"/>
      <c r="AGW15" s="36"/>
      <c r="AGX15" s="36"/>
      <c r="AGY15" s="36"/>
      <c r="AGZ15" s="36"/>
      <c r="AHA15" s="36"/>
      <c r="AHB15" s="36"/>
      <c r="AHC15" s="36"/>
      <c r="AHD15" s="36"/>
      <c r="AHE15" s="36"/>
      <c r="AHF15" s="36"/>
      <c r="AHG15" s="36"/>
      <c r="AHH15" s="36"/>
      <c r="AHI15" s="36"/>
      <c r="AHJ15" s="36"/>
      <c r="AHK15" s="36"/>
      <c r="AHL15" s="36"/>
      <c r="AHM15" s="36"/>
      <c r="AHN15" s="36"/>
      <c r="AHO15" s="36"/>
      <c r="AHP15" s="36"/>
      <c r="AHQ15" s="36"/>
      <c r="AHR15" s="36"/>
      <c r="AHS15" s="36"/>
      <c r="AHT15" s="36"/>
      <c r="AHU15" s="36"/>
      <c r="AHV15" s="36"/>
      <c r="AHW15" s="36"/>
      <c r="AHX15" s="36"/>
      <c r="AHY15" s="36"/>
      <c r="AHZ15" s="36"/>
      <c r="AIA15" s="36"/>
      <c r="AIB15" s="36"/>
      <c r="AIC15" s="36"/>
      <c r="AID15" s="36"/>
      <c r="AIE15" s="36"/>
      <c r="AIF15" s="36"/>
      <c r="AIG15" s="36"/>
      <c r="AIH15" s="36"/>
      <c r="AII15" s="36"/>
      <c r="AIJ15" s="36"/>
      <c r="AIK15" s="36"/>
      <c r="AIL15" s="36"/>
      <c r="AIM15" s="36"/>
      <c r="AIN15" s="36"/>
      <c r="AIO15" s="36"/>
      <c r="AIP15" s="36"/>
      <c r="AIQ15" s="36"/>
      <c r="AIR15" s="36"/>
      <c r="AIS15" s="36"/>
      <c r="AIT15" s="36"/>
      <c r="AIU15" s="36"/>
      <c r="AIV15" s="36"/>
      <c r="AIW15" s="36"/>
      <c r="AIX15" s="36"/>
      <c r="AIY15" s="36"/>
      <c r="AIZ15" s="36"/>
      <c r="AJA15" s="36"/>
      <c r="AJB15" s="36"/>
      <c r="AJC15" s="36"/>
      <c r="AJD15" s="36"/>
      <c r="AJE15" s="36"/>
      <c r="AJF15" s="36"/>
      <c r="AJG15" s="36"/>
      <c r="AJH15" s="36"/>
      <c r="AJI15" s="36"/>
      <c r="AJJ15" s="36"/>
      <c r="AJK15" s="36"/>
      <c r="AJL15" s="36"/>
      <c r="AJM15" s="36"/>
      <c r="AJN15" s="36"/>
      <c r="AJO15" s="36"/>
      <c r="AJP15" s="36"/>
      <c r="AJQ15" s="36"/>
      <c r="AJR15" s="36"/>
      <c r="AJS15" s="36"/>
      <c r="AJT15" s="36"/>
      <c r="AJU15" s="36"/>
      <c r="AJV15" s="36"/>
      <c r="AJW15" s="36"/>
      <c r="AJX15" s="36"/>
      <c r="AJY15" s="36"/>
      <c r="AJZ15" s="36"/>
      <c r="AKA15" s="36"/>
      <c r="AKB15" s="36"/>
      <c r="AKC15" s="36"/>
      <c r="AKD15" s="36"/>
      <c r="AKE15" s="36"/>
      <c r="AKF15" s="36"/>
      <c r="AKG15" s="36"/>
      <c r="AKH15" s="36"/>
      <c r="AKI15" s="36"/>
      <c r="AKJ15" s="36"/>
      <c r="AKK15" s="36"/>
      <c r="AKL15" s="36"/>
      <c r="AKM15" s="36"/>
      <c r="AKN15" s="36"/>
      <c r="AKO15" s="36"/>
      <c r="AKP15" s="36"/>
      <c r="AKQ15" s="36"/>
      <c r="AKR15" s="36"/>
    </row>
    <row r="16" spans="1:982" s="52" customFormat="1" ht="15" x14ac:dyDescent="0.2">
      <c r="A16" s="43">
        <f>+IF(Tabla5[[#This Row],[CÓDIGO]]="",A15,A15+1)</f>
        <v>9</v>
      </c>
      <c r="B16" s="45">
        <v>9</v>
      </c>
      <c r="C16" s="69" t="s">
        <v>56</v>
      </c>
      <c r="D16" s="70" t="s">
        <v>5</v>
      </c>
      <c r="E16" s="71">
        <v>15</v>
      </c>
      <c r="F16" s="46">
        <v>66.64</v>
      </c>
      <c r="G16" s="60">
        <f>+Tabla5[[#This Row],[CANTIDAD]]*Tabla5[[#This Row],[P.U.]]</f>
        <v>999.6</v>
      </c>
      <c r="H16" s="65"/>
      <c r="I16" s="66"/>
      <c r="J16" s="66"/>
      <c r="K16" s="47" t="e">
        <f>+#REF!*$G16</f>
        <v>#REF!</v>
      </c>
      <c r="L16" s="47" t="e">
        <f>+#REF!*$G16</f>
        <v>#REF!</v>
      </c>
      <c r="M16" s="47" t="e">
        <f>+#REF!*$G16</f>
        <v>#REF!</v>
      </c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CN16" s="36"/>
      <c r="CO16" s="36"/>
      <c r="CP16" s="36"/>
      <c r="CQ16" s="36"/>
      <c r="CR16" s="36"/>
      <c r="CS16" s="36"/>
      <c r="CT16" s="36"/>
      <c r="CU16" s="36"/>
      <c r="CV16" s="36"/>
      <c r="CW16" s="36"/>
      <c r="CX16" s="36"/>
      <c r="CY16" s="36"/>
      <c r="CZ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6"/>
      <c r="ES16" s="36"/>
      <c r="ET16" s="36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 s="36"/>
      <c r="FL16" s="36"/>
      <c r="FM16" s="36"/>
      <c r="FN16" s="36"/>
      <c r="FO16" s="36"/>
      <c r="FP16" s="36"/>
      <c r="FQ16" s="36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"/>
      <c r="GI16" s="36"/>
      <c r="GJ16" s="36"/>
      <c r="GK16" s="36"/>
      <c r="GL16" s="36"/>
      <c r="GM16" s="36"/>
      <c r="GN16" s="36"/>
      <c r="GO16" s="36"/>
      <c r="GP16" s="36"/>
      <c r="GQ16" s="36"/>
      <c r="GR16" s="36"/>
      <c r="GS16" s="36"/>
      <c r="GT16" s="36"/>
      <c r="GU16" s="36"/>
      <c r="GV16" s="36"/>
      <c r="GW16" s="36"/>
      <c r="GX16" s="36"/>
      <c r="GY16" s="36"/>
      <c r="GZ16" s="36"/>
      <c r="HA16" s="36"/>
      <c r="HB16" s="36"/>
      <c r="HC16" s="36"/>
      <c r="HD16" s="36"/>
      <c r="HE16" s="36"/>
      <c r="HF16" s="36"/>
      <c r="HG16" s="36"/>
      <c r="HH16" s="36"/>
      <c r="HI16" s="36"/>
      <c r="HJ16" s="36"/>
      <c r="HK16" s="36"/>
      <c r="HL16" s="36"/>
      <c r="HM16" s="36"/>
      <c r="HN16" s="36"/>
      <c r="HO16" s="36"/>
      <c r="HP16" s="36"/>
      <c r="HQ16" s="36"/>
      <c r="HR16" s="36"/>
      <c r="HS16" s="36"/>
      <c r="HT16" s="36"/>
      <c r="HU16" s="36"/>
      <c r="HV16" s="36"/>
      <c r="HW16" s="36"/>
      <c r="HX16" s="36"/>
      <c r="HY16" s="36"/>
      <c r="HZ16" s="36"/>
      <c r="IA16" s="36"/>
      <c r="IB16" s="36"/>
      <c r="IC16" s="36"/>
      <c r="ID16" s="36"/>
      <c r="IE16" s="36"/>
      <c r="IF16" s="36"/>
      <c r="IG16" s="36"/>
      <c r="IH16" s="36"/>
      <c r="II16" s="36"/>
      <c r="IJ16" s="36"/>
      <c r="IK16" s="36"/>
      <c r="IL16" s="36"/>
      <c r="IM16" s="36"/>
      <c r="IN16" s="36"/>
      <c r="IO16" s="36"/>
      <c r="IP16" s="36"/>
      <c r="IQ16" s="36"/>
      <c r="IR16" s="36"/>
      <c r="IS16" s="36"/>
      <c r="IT16" s="36"/>
      <c r="IU16" s="36"/>
      <c r="IV16" s="36"/>
      <c r="IW16" s="36"/>
      <c r="IX16" s="36"/>
      <c r="IY16" s="36"/>
      <c r="IZ16" s="36"/>
      <c r="JA16" s="36"/>
      <c r="JB16" s="36"/>
      <c r="JC16" s="36"/>
      <c r="JD16" s="36"/>
      <c r="JE16" s="36"/>
      <c r="JF16" s="36"/>
      <c r="JG16" s="36"/>
      <c r="JH16" s="36"/>
      <c r="JI16" s="36"/>
      <c r="JJ16" s="36"/>
      <c r="JK16" s="36"/>
      <c r="JL16" s="36"/>
      <c r="JM16" s="36"/>
      <c r="JN16" s="36"/>
      <c r="JO16" s="36"/>
      <c r="JP16" s="36"/>
      <c r="JQ16" s="36"/>
      <c r="JR16" s="36"/>
      <c r="JS16" s="36"/>
      <c r="JT16" s="36"/>
      <c r="JU16" s="36"/>
      <c r="JV16" s="36"/>
      <c r="JW16" s="36"/>
      <c r="JX16" s="36"/>
      <c r="JY16" s="36"/>
      <c r="JZ16" s="36"/>
      <c r="KA16" s="36"/>
      <c r="KB16" s="36"/>
      <c r="KC16" s="36"/>
      <c r="KD16" s="36"/>
      <c r="KE16" s="36"/>
      <c r="KF16" s="36"/>
      <c r="KG16" s="36"/>
      <c r="KH16" s="36"/>
      <c r="KI16" s="36"/>
      <c r="KJ16" s="36"/>
      <c r="KK16" s="36"/>
      <c r="KL16" s="36"/>
      <c r="KM16" s="36"/>
      <c r="KN16" s="36"/>
      <c r="KO16" s="36"/>
      <c r="KP16" s="36"/>
      <c r="KQ16" s="36"/>
      <c r="KR16" s="36"/>
      <c r="KS16" s="36"/>
      <c r="KT16" s="36"/>
      <c r="KU16" s="36"/>
      <c r="KV16" s="36"/>
      <c r="KW16" s="36"/>
      <c r="KX16" s="36"/>
      <c r="KY16" s="36"/>
      <c r="KZ16" s="36"/>
      <c r="LA16" s="36"/>
      <c r="LB16" s="36"/>
      <c r="LC16" s="36"/>
      <c r="LD16" s="36"/>
      <c r="LE16" s="36"/>
      <c r="LF16" s="36"/>
      <c r="LG16" s="36"/>
      <c r="LH16" s="36"/>
      <c r="LI16" s="36"/>
      <c r="LJ16" s="36"/>
      <c r="LK16" s="36"/>
      <c r="LL16" s="36"/>
      <c r="LM16" s="36"/>
      <c r="LN16" s="36"/>
      <c r="LO16" s="36"/>
      <c r="LP16" s="36"/>
      <c r="LQ16" s="36"/>
      <c r="LR16" s="36"/>
      <c r="LS16" s="36"/>
      <c r="LT16" s="36"/>
      <c r="LU16" s="36"/>
      <c r="LV16" s="36"/>
      <c r="LW16" s="36"/>
      <c r="LX16" s="36"/>
      <c r="LY16" s="36"/>
      <c r="LZ16" s="36"/>
      <c r="MA16" s="36"/>
      <c r="MB16" s="36"/>
      <c r="MC16" s="36"/>
      <c r="MD16" s="36"/>
      <c r="ME16" s="36"/>
      <c r="MF16" s="36"/>
      <c r="MG16" s="36"/>
      <c r="MH16" s="36"/>
      <c r="MI16" s="36"/>
      <c r="MJ16" s="36"/>
      <c r="MK16" s="36"/>
      <c r="ML16" s="36"/>
      <c r="MM16" s="36"/>
      <c r="MN16" s="36"/>
      <c r="MO16" s="36"/>
      <c r="MP16" s="36"/>
      <c r="MQ16" s="36"/>
      <c r="MR16" s="36"/>
      <c r="MS16" s="36"/>
      <c r="MT16" s="36"/>
      <c r="MU16" s="36"/>
      <c r="MV16" s="36"/>
      <c r="MW16" s="36"/>
      <c r="MX16" s="36"/>
      <c r="MY16" s="36"/>
      <c r="MZ16" s="36"/>
      <c r="NA16" s="36"/>
      <c r="NB16" s="36"/>
      <c r="NC16" s="36"/>
      <c r="ND16" s="36"/>
      <c r="NE16" s="36"/>
      <c r="NF16" s="36"/>
      <c r="NG16" s="36"/>
      <c r="NH16" s="36"/>
      <c r="NI16" s="36"/>
      <c r="NJ16" s="36"/>
      <c r="NK16" s="36"/>
      <c r="NL16" s="36"/>
      <c r="NM16" s="36"/>
      <c r="NN16" s="36"/>
      <c r="NO16" s="36"/>
      <c r="NP16" s="36"/>
      <c r="NQ16" s="36"/>
      <c r="NR16" s="36"/>
      <c r="NS16" s="36"/>
      <c r="NT16" s="36"/>
      <c r="NU16" s="36"/>
      <c r="NV16" s="36"/>
      <c r="NW16" s="36"/>
      <c r="NX16" s="36"/>
      <c r="NY16" s="36"/>
      <c r="NZ16" s="36"/>
      <c r="OA16" s="36"/>
      <c r="OB16" s="36"/>
      <c r="OC16" s="36"/>
      <c r="OD16" s="36"/>
      <c r="OE16" s="36"/>
      <c r="OF16" s="36"/>
      <c r="OG16" s="36"/>
      <c r="OH16" s="36"/>
      <c r="OI16" s="36"/>
      <c r="OJ16" s="36"/>
      <c r="OK16" s="36"/>
      <c r="OL16" s="36"/>
      <c r="OM16" s="36"/>
      <c r="ON16" s="36"/>
      <c r="OO16" s="36"/>
      <c r="OP16" s="36"/>
      <c r="OQ16" s="36"/>
      <c r="OR16" s="36"/>
      <c r="OS16" s="36"/>
      <c r="OT16" s="36"/>
      <c r="OU16" s="36"/>
      <c r="OV16" s="36"/>
      <c r="OW16" s="36"/>
      <c r="OX16" s="36"/>
      <c r="OY16" s="36"/>
      <c r="OZ16" s="36"/>
      <c r="PA16" s="36"/>
      <c r="PB16" s="36"/>
      <c r="PC16" s="36"/>
      <c r="PD16" s="36"/>
      <c r="PE16" s="36"/>
      <c r="PF16" s="36"/>
      <c r="PG16" s="36"/>
      <c r="PH16" s="36"/>
      <c r="PI16" s="36"/>
      <c r="PJ16" s="36"/>
      <c r="PK16" s="36"/>
      <c r="PL16" s="36"/>
      <c r="PM16" s="36"/>
      <c r="PN16" s="36"/>
      <c r="PO16" s="36"/>
      <c r="PP16" s="36"/>
      <c r="PQ16" s="36"/>
      <c r="PR16" s="36"/>
      <c r="PS16" s="36"/>
      <c r="PT16" s="36"/>
      <c r="PU16" s="36"/>
      <c r="PV16" s="36"/>
      <c r="PW16" s="36"/>
      <c r="PX16" s="36"/>
      <c r="PY16" s="36"/>
      <c r="PZ16" s="36"/>
      <c r="QA16" s="36"/>
      <c r="QB16" s="36"/>
      <c r="QC16" s="36"/>
      <c r="QD16" s="36"/>
      <c r="QE16" s="36"/>
      <c r="QF16" s="36"/>
      <c r="QG16" s="36"/>
      <c r="QH16" s="36"/>
      <c r="QI16" s="36"/>
      <c r="QJ16" s="36"/>
      <c r="QK16" s="36"/>
      <c r="QL16" s="36"/>
      <c r="QM16" s="36"/>
      <c r="QN16" s="36"/>
      <c r="QO16" s="36"/>
      <c r="QP16" s="36"/>
      <c r="QQ16" s="36"/>
      <c r="QR16" s="36"/>
      <c r="QS16" s="36"/>
      <c r="QT16" s="36"/>
      <c r="QU16" s="36"/>
      <c r="QV16" s="36"/>
      <c r="QW16" s="36"/>
      <c r="QX16" s="36"/>
      <c r="QY16" s="36"/>
      <c r="QZ16" s="36"/>
      <c r="RA16" s="36"/>
      <c r="RB16" s="36"/>
      <c r="RC16" s="36"/>
      <c r="RD16" s="36"/>
      <c r="RE16" s="36"/>
      <c r="RF16" s="36"/>
      <c r="RG16" s="36"/>
      <c r="RH16" s="36"/>
      <c r="RI16" s="36"/>
      <c r="RJ16" s="36"/>
      <c r="RK16" s="36"/>
      <c r="RL16" s="36"/>
      <c r="RM16" s="36"/>
      <c r="RN16" s="36"/>
      <c r="RO16" s="36"/>
      <c r="RP16" s="36"/>
      <c r="RQ16" s="36"/>
      <c r="RR16" s="36"/>
      <c r="RS16" s="36"/>
      <c r="RT16" s="36"/>
      <c r="RU16" s="36"/>
      <c r="RV16" s="36"/>
      <c r="RW16" s="36"/>
      <c r="RX16" s="36"/>
      <c r="RY16" s="36"/>
      <c r="RZ16" s="36"/>
      <c r="SA16" s="36"/>
      <c r="SB16" s="36"/>
      <c r="SC16" s="36"/>
      <c r="SD16" s="36"/>
      <c r="SE16" s="36"/>
      <c r="SF16" s="36"/>
      <c r="SG16" s="36"/>
      <c r="SH16" s="36"/>
      <c r="SI16" s="36"/>
      <c r="SJ16" s="36"/>
      <c r="SK16" s="36"/>
      <c r="SL16" s="36"/>
      <c r="SM16" s="36"/>
      <c r="SN16" s="36"/>
      <c r="SO16" s="36"/>
      <c r="SP16" s="36"/>
      <c r="SQ16" s="36"/>
      <c r="SR16" s="36"/>
      <c r="SS16" s="36"/>
      <c r="ST16" s="36"/>
      <c r="SU16" s="36"/>
      <c r="SV16" s="36"/>
      <c r="SW16" s="36"/>
      <c r="SX16" s="36"/>
      <c r="SY16" s="36"/>
      <c r="SZ16" s="36"/>
      <c r="TA16" s="36"/>
      <c r="TB16" s="36"/>
      <c r="TC16" s="36"/>
      <c r="TD16" s="36"/>
      <c r="TE16" s="36"/>
      <c r="TF16" s="36"/>
      <c r="TG16" s="36"/>
      <c r="TH16" s="36"/>
      <c r="TI16" s="36"/>
      <c r="TJ16" s="36"/>
      <c r="TK16" s="36"/>
      <c r="TL16" s="36"/>
      <c r="TM16" s="36"/>
      <c r="TN16" s="36"/>
      <c r="TO16" s="36"/>
      <c r="TP16" s="36"/>
      <c r="TQ16" s="36"/>
      <c r="TR16" s="36"/>
      <c r="TS16" s="36"/>
      <c r="TT16" s="36"/>
      <c r="TU16" s="36"/>
      <c r="TV16" s="36"/>
      <c r="TW16" s="36"/>
      <c r="TX16" s="36"/>
      <c r="TY16" s="36"/>
      <c r="TZ16" s="36"/>
      <c r="UA16" s="36"/>
      <c r="UB16" s="36"/>
      <c r="UC16" s="36"/>
      <c r="UD16" s="36"/>
      <c r="UE16" s="36"/>
      <c r="UF16" s="36"/>
      <c r="UG16" s="36"/>
      <c r="UH16" s="36"/>
      <c r="UI16" s="36"/>
      <c r="UJ16" s="36"/>
      <c r="UK16" s="36"/>
      <c r="UL16" s="36"/>
      <c r="UM16" s="36"/>
      <c r="UN16" s="36"/>
      <c r="UO16" s="36"/>
      <c r="UP16" s="36"/>
      <c r="UQ16" s="36"/>
      <c r="UR16" s="36"/>
      <c r="US16" s="36"/>
      <c r="UT16" s="36"/>
      <c r="UU16" s="36"/>
      <c r="UV16" s="36"/>
      <c r="UW16" s="36"/>
      <c r="UX16" s="36"/>
      <c r="UY16" s="36"/>
      <c r="UZ16" s="36"/>
      <c r="VA16" s="36"/>
      <c r="VB16" s="36"/>
      <c r="VC16" s="36"/>
      <c r="VD16" s="36"/>
      <c r="VE16" s="36"/>
      <c r="VF16" s="36"/>
      <c r="VG16" s="36"/>
      <c r="VH16" s="36"/>
      <c r="VI16" s="36"/>
      <c r="VJ16" s="36"/>
      <c r="VK16" s="36"/>
      <c r="VL16" s="36"/>
      <c r="VM16" s="36"/>
      <c r="VN16" s="36"/>
      <c r="VO16" s="36"/>
      <c r="VP16" s="36"/>
      <c r="VQ16" s="36"/>
      <c r="VR16" s="36"/>
      <c r="VS16" s="36"/>
      <c r="VT16" s="36"/>
      <c r="VU16" s="36"/>
      <c r="VV16" s="36"/>
      <c r="VW16" s="36"/>
      <c r="VX16" s="36"/>
      <c r="VY16" s="36"/>
      <c r="VZ16" s="36"/>
      <c r="WA16" s="36"/>
      <c r="WB16" s="36"/>
      <c r="WC16" s="36"/>
      <c r="WD16" s="36"/>
      <c r="WE16" s="36"/>
      <c r="WF16" s="36"/>
      <c r="WG16" s="36"/>
      <c r="WH16" s="36"/>
      <c r="WI16" s="36"/>
      <c r="WJ16" s="36"/>
      <c r="WK16" s="36"/>
      <c r="WL16" s="36"/>
      <c r="WM16" s="36"/>
      <c r="WN16" s="36"/>
      <c r="WO16" s="36"/>
      <c r="WP16" s="36"/>
      <c r="WQ16" s="36"/>
      <c r="WR16" s="36"/>
      <c r="WS16" s="36"/>
      <c r="WT16" s="36"/>
      <c r="WU16" s="36"/>
      <c r="WV16" s="36"/>
      <c r="WW16" s="36"/>
      <c r="WX16" s="36"/>
      <c r="WY16" s="36"/>
      <c r="WZ16" s="36"/>
      <c r="XA16" s="36"/>
      <c r="XB16" s="36"/>
      <c r="XC16" s="36"/>
      <c r="XD16" s="36"/>
      <c r="XE16" s="36"/>
      <c r="XF16" s="36"/>
      <c r="XG16" s="36"/>
      <c r="XH16" s="36"/>
      <c r="XI16" s="36"/>
      <c r="XJ16" s="36"/>
      <c r="XK16" s="36"/>
      <c r="XL16" s="36"/>
      <c r="XM16" s="36"/>
      <c r="XN16" s="36"/>
      <c r="XO16" s="36"/>
      <c r="XP16" s="36"/>
      <c r="XQ16" s="36"/>
      <c r="XR16" s="36"/>
      <c r="XS16" s="36"/>
      <c r="XT16" s="36"/>
      <c r="XU16" s="36"/>
      <c r="XV16" s="36"/>
      <c r="XW16" s="36"/>
      <c r="XX16" s="36"/>
      <c r="XY16" s="36"/>
      <c r="XZ16" s="36"/>
      <c r="YA16" s="36"/>
      <c r="YB16" s="36"/>
      <c r="YC16" s="36"/>
      <c r="YD16" s="36"/>
      <c r="YE16" s="36"/>
      <c r="YF16" s="36"/>
      <c r="YG16" s="36"/>
      <c r="YH16" s="36"/>
      <c r="YI16" s="36"/>
      <c r="YJ16" s="36"/>
      <c r="YK16" s="36"/>
      <c r="YL16" s="36"/>
      <c r="YM16" s="36"/>
      <c r="YN16" s="36"/>
      <c r="YO16" s="36"/>
      <c r="YP16" s="36"/>
      <c r="YQ16" s="36"/>
      <c r="YR16" s="36"/>
      <c r="YS16" s="36"/>
      <c r="YT16" s="36"/>
      <c r="YU16" s="36"/>
      <c r="YV16" s="36"/>
      <c r="YW16" s="36"/>
      <c r="YX16" s="36"/>
      <c r="YY16" s="36"/>
      <c r="YZ16" s="36"/>
      <c r="ZA16" s="36"/>
      <c r="ZB16" s="36"/>
      <c r="ZC16" s="36"/>
      <c r="ZD16" s="36"/>
      <c r="ZE16" s="36"/>
      <c r="ZF16" s="36"/>
      <c r="ZG16" s="36"/>
      <c r="ZH16" s="36"/>
      <c r="ZI16" s="36"/>
      <c r="ZJ16" s="36"/>
      <c r="ZK16" s="36"/>
      <c r="ZL16" s="36"/>
      <c r="ZM16" s="36"/>
      <c r="ZN16" s="36"/>
      <c r="ZO16" s="36"/>
      <c r="ZP16" s="36"/>
      <c r="ZQ16" s="36"/>
      <c r="ZR16" s="36"/>
      <c r="ZS16" s="36"/>
      <c r="ZT16" s="36"/>
      <c r="ZU16" s="36"/>
      <c r="ZV16" s="36"/>
      <c r="ZW16" s="36"/>
      <c r="ZX16" s="36"/>
      <c r="ZY16" s="36"/>
      <c r="ZZ16" s="36"/>
      <c r="AAA16" s="36"/>
      <c r="AAB16" s="36"/>
      <c r="AAC16" s="36"/>
      <c r="AAD16" s="36"/>
      <c r="AAE16" s="36"/>
      <c r="AAF16" s="36"/>
      <c r="AAG16" s="36"/>
      <c r="AAH16" s="36"/>
      <c r="AAI16" s="36"/>
      <c r="AAJ16" s="36"/>
      <c r="AAK16" s="36"/>
      <c r="AAL16" s="36"/>
      <c r="AAM16" s="36"/>
      <c r="AAN16" s="36"/>
      <c r="AAO16" s="36"/>
      <c r="AAP16" s="36"/>
      <c r="AAQ16" s="36"/>
      <c r="AAR16" s="36"/>
      <c r="AAS16" s="36"/>
      <c r="AAT16" s="36"/>
      <c r="AAU16" s="36"/>
      <c r="AAV16" s="36"/>
      <c r="AAW16" s="36"/>
      <c r="AAX16" s="36"/>
      <c r="AAY16" s="36"/>
      <c r="AAZ16" s="36"/>
      <c r="ABA16" s="36"/>
      <c r="ABB16" s="36"/>
      <c r="ABC16" s="36"/>
      <c r="ABD16" s="36"/>
      <c r="ABE16" s="36"/>
      <c r="ABF16" s="36"/>
      <c r="ABG16" s="36"/>
      <c r="ABH16" s="36"/>
      <c r="ABI16" s="36"/>
      <c r="ABJ16" s="36"/>
      <c r="ABK16" s="36"/>
      <c r="ABL16" s="36"/>
      <c r="ABM16" s="36"/>
      <c r="ABN16" s="36"/>
      <c r="ABO16" s="36"/>
      <c r="ABP16" s="36"/>
      <c r="ABQ16" s="36"/>
      <c r="ABR16" s="36"/>
      <c r="ABS16" s="36"/>
      <c r="ABT16" s="36"/>
      <c r="ABU16" s="36"/>
      <c r="ABV16" s="36"/>
      <c r="ABW16" s="36"/>
      <c r="ABX16" s="36"/>
      <c r="ABY16" s="36"/>
      <c r="ABZ16" s="36"/>
      <c r="ACA16" s="36"/>
      <c r="ACB16" s="36"/>
      <c r="ACC16" s="36"/>
      <c r="ACD16" s="36"/>
      <c r="ACE16" s="36"/>
      <c r="ACF16" s="36"/>
      <c r="ACG16" s="36"/>
      <c r="ACH16" s="36"/>
      <c r="ACI16" s="36"/>
      <c r="ACJ16" s="36"/>
      <c r="ACK16" s="36"/>
      <c r="ACL16" s="36"/>
      <c r="ACM16" s="36"/>
      <c r="ACN16" s="36"/>
      <c r="ACO16" s="36"/>
      <c r="ACP16" s="36"/>
      <c r="ACQ16" s="36"/>
      <c r="ACR16" s="36"/>
      <c r="ACS16" s="36"/>
      <c r="ACT16" s="36"/>
      <c r="ACU16" s="36"/>
      <c r="ACV16" s="36"/>
      <c r="ACW16" s="36"/>
      <c r="ACX16" s="36"/>
      <c r="ACY16" s="36"/>
      <c r="ACZ16" s="36"/>
      <c r="ADA16" s="36"/>
      <c r="ADB16" s="36"/>
      <c r="ADC16" s="36"/>
      <c r="ADD16" s="36"/>
      <c r="ADE16" s="36"/>
      <c r="ADF16" s="36"/>
      <c r="ADG16" s="36"/>
      <c r="ADH16" s="36"/>
      <c r="ADI16" s="36"/>
      <c r="ADJ16" s="36"/>
      <c r="ADK16" s="36"/>
      <c r="ADL16" s="36"/>
      <c r="ADM16" s="36"/>
      <c r="ADN16" s="36"/>
      <c r="ADO16" s="36"/>
      <c r="ADP16" s="36"/>
      <c r="ADQ16" s="36"/>
      <c r="ADR16" s="36"/>
      <c r="ADS16" s="36"/>
      <c r="ADT16" s="36"/>
      <c r="ADU16" s="36"/>
      <c r="ADV16" s="36"/>
      <c r="ADW16" s="36"/>
      <c r="ADX16" s="36"/>
      <c r="ADY16" s="36"/>
      <c r="ADZ16" s="36"/>
      <c r="AEA16" s="36"/>
      <c r="AEB16" s="36"/>
      <c r="AEC16" s="36"/>
      <c r="AED16" s="36"/>
      <c r="AEE16" s="36"/>
      <c r="AEF16" s="36"/>
      <c r="AEG16" s="36"/>
      <c r="AEH16" s="36"/>
      <c r="AEI16" s="36"/>
      <c r="AEJ16" s="36"/>
      <c r="AEK16" s="36"/>
      <c r="AEL16" s="36"/>
      <c r="AEM16" s="36"/>
      <c r="AEN16" s="36"/>
      <c r="AEO16" s="36"/>
      <c r="AEP16" s="36"/>
      <c r="AEQ16" s="36"/>
      <c r="AER16" s="36"/>
      <c r="AES16" s="36"/>
      <c r="AET16" s="36"/>
      <c r="AEU16" s="36"/>
      <c r="AEV16" s="36"/>
      <c r="AEW16" s="36"/>
      <c r="AEX16" s="36"/>
      <c r="AEY16" s="36"/>
      <c r="AEZ16" s="36"/>
      <c r="AFA16" s="36"/>
      <c r="AFB16" s="36"/>
      <c r="AFC16" s="36"/>
      <c r="AFD16" s="36"/>
      <c r="AFE16" s="36"/>
      <c r="AFF16" s="36"/>
      <c r="AFG16" s="36"/>
      <c r="AFH16" s="36"/>
      <c r="AFI16" s="36"/>
      <c r="AFJ16" s="36"/>
      <c r="AFK16" s="36"/>
      <c r="AFL16" s="36"/>
      <c r="AFM16" s="36"/>
      <c r="AFN16" s="36"/>
      <c r="AFO16" s="36"/>
      <c r="AFP16" s="36"/>
      <c r="AFQ16" s="36"/>
      <c r="AFR16" s="36"/>
      <c r="AFS16" s="36"/>
      <c r="AFT16" s="36"/>
      <c r="AFU16" s="36"/>
      <c r="AFV16" s="36"/>
      <c r="AFW16" s="36"/>
      <c r="AFX16" s="36"/>
      <c r="AFY16" s="36"/>
      <c r="AFZ16" s="36"/>
      <c r="AGA16" s="36"/>
      <c r="AGB16" s="36"/>
      <c r="AGC16" s="36"/>
      <c r="AGD16" s="36"/>
      <c r="AGE16" s="36"/>
      <c r="AGF16" s="36"/>
      <c r="AGG16" s="36"/>
      <c r="AGH16" s="36"/>
      <c r="AGI16" s="36"/>
      <c r="AGJ16" s="36"/>
      <c r="AGK16" s="36"/>
      <c r="AGL16" s="36"/>
      <c r="AGM16" s="36"/>
      <c r="AGN16" s="36"/>
      <c r="AGO16" s="36"/>
      <c r="AGP16" s="36"/>
      <c r="AGQ16" s="36"/>
      <c r="AGR16" s="36"/>
      <c r="AGS16" s="36"/>
      <c r="AGT16" s="36"/>
      <c r="AGU16" s="36"/>
      <c r="AGV16" s="36"/>
      <c r="AGW16" s="36"/>
      <c r="AGX16" s="36"/>
      <c r="AGY16" s="36"/>
      <c r="AGZ16" s="36"/>
      <c r="AHA16" s="36"/>
      <c r="AHB16" s="36"/>
      <c r="AHC16" s="36"/>
      <c r="AHD16" s="36"/>
      <c r="AHE16" s="36"/>
      <c r="AHF16" s="36"/>
      <c r="AHG16" s="36"/>
      <c r="AHH16" s="36"/>
      <c r="AHI16" s="36"/>
      <c r="AHJ16" s="36"/>
      <c r="AHK16" s="36"/>
      <c r="AHL16" s="36"/>
      <c r="AHM16" s="36"/>
      <c r="AHN16" s="36"/>
      <c r="AHO16" s="36"/>
      <c r="AHP16" s="36"/>
      <c r="AHQ16" s="36"/>
      <c r="AHR16" s="36"/>
      <c r="AHS16" s="36"/>
      <c r="AHT16" s="36"/>
      <c r="AHU16" s="36"/>
      <c r="AHV16" s="36"/>
      <c r="AHW16" s="36"/>
      <c r="AHX16" s="36"/>
      <c r="AHY16" s="36"/>
      <c r="AHZ16" s="36"/>
      <c r="AIA16" s="36"/>
      <c r="AIB16" s="36"/>
      <c r="AIC16" s="36"/>
      <c r="AID16" s="36"/>
      <c r="AIE16" s="36"/>
      <c r="AIF16" s="36"/>
      <c r="AIG16" s="36"/>
      <c r="AIH16" s="36"/>
      <c r="AII16" s="36"/>
      <c r="AIJ16" s="36"/>
      <c r="AIK16" s="36"/>
      <c r="AIL16" s="36"/>
      <c r="AIM16" s="36"/>
      <c r="AIN16" s="36"/>
      <c r="AIO16" s="36"/>
      <c r="AIP16" s="36"/>
      <c r="AIQ16" s="36"/>
      <c r="AIR16" s="36"/>
      <c r="AIS16" s="36"/>
      <c r="AIT16" s="36"/>
      <c r="AIU16" s="36"/>
      <c r="AIV16" s="36"/>
      <c r="AIW16" s="36"/>
      <c r="AIX16" s="36"/>
      <c r="AIY16" s="36"/>
      <c r="AIZ16" s="36"/>
      <c r="AJA16" s="36"/>
      <c r="AJB16" s="36"/>
      <c r="AJC16" s="36"/>
      <c r="AJD16" s="36"/>
      <c r="AJE16" s="36"/>
      <c r="AJF16" s="36"/>
      <c r="AJG16" s="36"/>
      <c r="AJH16" s="36"/>
      <c r="AJI16" s="36"/>
      <c r="AJJ16" s="36"/>
      <c r="AJK16" s="36"/>
      <c r="AJL16" s="36"/>
      <c r="AJM16" s="36"/>
      <c r="AJN16" s="36"/>
      <c r="AJO16" s="36"/>
      <c r="AJP16" s="36"/>
      <c r="AJQ16" s="36"/>
      <c r="AJR16" s="36"/>
      <c r="AJS16" s="36"/>
      <c r="AJT16" s="36"/>
      <c r="AJU16" s="36"/>
      <c r="AJV16" s="36"/>
      <c r="AJW16" s="36"/>
      <c r="AJX16" s="36"/>
      <c r="AJY16" s="36"/>
      <c r="AJZ16" s="36"/>
      <c r="AKA16" s="36"/>
      <c r="AKB16" s="36"/>
      <c r="AKC16" s="36"/>
      <c r="AKD16" s="36"/>
      <c r="AKE16" s="36"/>
      <c r="AKF16" s="36"/>
      <c r="AKG16" s="36"/>
      <c r="AKH16" s="36"/>
      <c r="AKI16" s="36"/>
      <c r="AKJ16" s="36"/>
      <c r="AKK16" s="36"/>
      <c r="AKL16" s="36"/>
      <c r="AKM16" s="36"/>
      <c r="AKN16" s="36"/>
      <c r="AKO16" s="36"/>
      <c r="AKP16" s="36"/>
      <c r="AKQ16" s="36"/>
      <c r="AKR16" s="36"/>
    </row>
    <row r="17" spans="1:983" s="52" customFormat="1" ht="15" x14ac:dyDescent="0.2">
      <c r="A17" s="43">
        <f>+IF(Tabla5[[#This Row],[CÓDIGO]]="",A16,A16+1)</f>
        <v>10</v>
      </c>
      <c r="B17" s="45">
        <v>10</v>
      </c>
      <c r="C17" s="72" t="s">
        <v>57</v>
      </c>
      <c r="D17" s="70" t="s">
        <v>5</v>
      </c>
      <c r="E17" s="71">
        <v>26</v>
      </c>
      <c r="F17" s="46">
        <v>88.17</v>
      </c>
      <c r="G17" s="60">
        <f>+Tabla5[[#This Row],[CANTIDAD]]*Tabla5[[#This Row],[P.U.]]</f>
        <v>2292.42</v>
      </c>
      <c r="H17" s="65"/>
      <c r="I17" s="66"/>
      <c r="J17" s="66"/>
      <c r="K17" s="47" t="e">
        <f>+#REF!*$G17</f>
        <v>#REF!</v>
      </c>
      <c r="L17" s="47" t="e">
        <f>+#REF!*$G17</f>
        <v>#REF!</v>
      </c>
      <c r="M17" s="47" t="e">
        <f>+#REF!*$G17</f>
        <v>#REF!</v>
      </c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  <c r="KH17" s="36"/>
      <c r="KI17" s="36"/>
      <c r="KJ17" s="36"/>
      <c r="KK17" s="36"/>
      <c r="KL17" s="36"/>
      <c r="KM17" s="36"/>
      <c r="KN17" s="36"/>
      <c r="KO17" s="36"/>
      <c r="KP17" s="36"/>
      <c r="KQ17" s="36"/>
      <c r="KR17" s="36"/>
      <c r="KS17" s="36"/>
      <c r="KT17" s="36"/>
      <c r="KU17" s="36"/>
      <c r="KV17" s="36"/>
      <c r="KW17" s="36"/>
      <c r="KX17" s="36"/>
      <c r="KY17" s="36"/>
      <c r="KZ17" s="36"/>
      <c r="LA17" s="36"/>
      <c r="LB17" s="36"/>
      <c r="LC17" s="36"/>
      <c r="LD17" s="36"/>
      <c r="LE17" s="36"/>
      <c r="LF17" s="36"/>
      <c r="LG17" s="36"/>
      <c r="LH17" s="36"/>
      <c r="LI17" s="36"/>
      <c r="LJ17" s="36"/>
      <c r="LK17" s="36"/>
      <c r="LL17" s="36"/>
      <c r="LM17" s="36"/>
      <c r="LN17" s="36"/>
      <c r="LO17" s="36"/>
      <c r="LP17" s="36"/>
      <c r="LQ17" s="36"/>
      <c r="LR17" s="36"/>
      <c r="LS17" s="36"/>
      <c r="LT17" s="36"/>
      <c r="LU17" s="36"/>
      <c r="LV17" s="36"/>
      <c r="LW17" s="36"/>
      <c r="LX17" s="36"/>
      <c r="LY17" s="36"/>
      <c r="LZ17" s="36"/>
      <c r="MA17" s="36"/>
      <c r="MB17" s="36"/>
      <c r="MC17" s="36"/>
      <c r="MD17" s="36"/>
      <c r="ME17" s="36"/>
      <c r="MF17" s="36"/>
      <c r="MG17" s="36"/>
      <c r="MH17" s="36"/>
      <c r="MI17" s="36"/>
      <c r="MJ17" s="36"/>
      <c r="MK17" s="36"/>
      <c r="ML17" s="36"/>
      <c r="MM17" s="36"/>
      <c r="MN17" s="36"/>
      <c r="MO17" s="36"/>
      <c r="MP17" s="36"/>
      <c r="MQ17" s="36"/>
      <c r="MR17" s="36"/>
      <c r="MS17" s="36"/>
      <c r="MT17" s="36"/>
      <c r="MU17" s="36"/>
      <c r="MV17" s="36"/>
      <c r="MW17" s="36"/>
      <c r="MX17" s="36"/>
      <c r="MY17" s="36"/>
      <c r="MZ17" s="36"/>
      <c r="NA17" s="36"/>
      <c r="NB17" s="36"/>
      <c r="NC17" s="36"/>
      <c r="ND17" s="36"/>
      <c r="NE17" s="36"/>
      <c r="NF17" s="36"/>
      <c r="NG17" s="36"/>
      <c r="NH17" s="36"/>
      <c r="NI17" s="36"/>
      <c r="NJ17" s="36"/>
      <c r="NK17" s="36"/>
      <c r="NL17" s="36"/>
      <c r="NM17" s="36"/>
      <c r="NN17" s="36"/>
      <c r="NO17" s="36"/>
      <c r="NP17" s="36"/>
      <c r="NQ17" s="36"/>
      <c r="NR17" s="36"/>
      <c r="NS17" s="36"/>
      <c r="NT17" s="36"/>
      <c r="NU17" s="36"/>
      <c r="NV17" s="36"/>
      <c r="NW17" s="36"/>
      <c r="NX17" s="36"/>
      <c r="NY17" s="36"/>
      <c r="NZ17" s="36"/>
      <c r="OA17" s="36"/>
      <c r="OB17" s="36"/>
      <c r="OC17" s="36"/>
      <c r="OD17" s="36"/>
      <c r="OE17" s="36"/>
      <c r="OF17" s="36"/>
      <c r="OG17" s="36"/>
      <c r="OH17" s="36"/>
      <c r="OI17" s="36"/>
      <c r="OJ17" s="36"/>
      <c r="OK17" s="36"/>
      <c r="OL17" s="36"/>
      <c r="OM17" s="36"/>
      <c r="ON17" s="36"/>
      <c r="OO17" s="36"/>
      <c r="OP17" s="36"/>
      <c r="OQ17" s="36"/>
      <c r="OR17" s="36"/>
      <c r="OS17" s="36"/>
      <c r="OT17" s="36"/>
      <c r="OU17" s="36"/>
      <c r="OV17" s="36"/>
      <c r="OW17" s="36"/>
      <c r="OX17" s="36"/>
      <c r="OY17" s="36"/>
      <c r="OZ17" s="36"/>
      <c r="PA17" s="36"/>
      <c r="PB17" s="36"/>
      <c r="PC17" s="36"/>
      <c r="PD17" s="36"/>
      <c r="PE17" s="36"/>
      <c r="PF17" s="36"/>
      <c r="PG17" s="36"/>
      <c r="PH17" s="36"/>
      <c r="PI17" s="36"/>
      <c r="PJ17" s="36"/>
      <c r="PK17" s="36"/>
      <c r="PL17" s="36"/>
      <c r="PM17" s="36"/>
      <c r="PN17" s="36"/>
      <c r="PO17" s="36"/>
      <c r="PP17" s="36"/>
      <c r="PQ17" s="36"/>
      <c r="PR17" s="36"/>
      <c r="PS17" s="36"/>
      <c r="PT17" s="36"/>
      <c r="PU17" s="36"/>
      <c r="PV17" s="36"/>
      <c r="PW17" s="36"/>
      <c r="PX17" s="36"/>
      <c r="PY17" s="36"/>
      <c r="PZ17" s="36"/>
      <c r="QA17" s="36"/>
      <c r="QB17" s="36"/>
      <c r="QC17" s="36"/>
      <c r="QD17" s="36"/>
      <c r="QE17" s="36"/>
      <c r="QF17" s="36"/>
      <c r="QG17" s="36"/>
      <c r="QH17" s="36"/>
      <c r="QI17" s="36"/>
      <c r="QJ17" s="36"/>
      <c r="QK17" s="36"/>
      <c r="QL17" s="36"/>
      <c r="QM17" s="36"/>
      <c r="QN17" s="36"/>
      <c r="QO17" s="36"/>
      <c r="QP17" s="36"/>
      <c r="QQ17" s="36"/>
      <c r="QR17" s="36"/>
      <c r="QS17" s="36"/>
      <c r="QT17" s="36"/>
      <c r="QU17" s="36"/>
      <c r="QV17" s="36"/>
      <c r="QW17" s="36"/>
      <c r="QX17" s="36"/>
      <c r="QY17" s="36"/>
      <c r="QZ17" s="36"/>
      <c r="RA17" s="36"/>
      <c r="RB17" s="36"/>
      <c r="RC17" s="36"/>
      <c r="RD17" s="36"/>
      <c r="RE17" s="36"/>
      <c r="RF17" s="36"/>
      <c r="RG17" s="36"/>
      <c r="RH17" s="36"/>
      <c r="RI17" s="36"/>
      <c r="RJ17" s="36"/>
      <c r="RK17" s="36"/>
      <c r="RL17" s="36"/>
      <c r="RM17" s="36"/>
      <c r="RN17" s="36"/>
      <c r="RO17" s="36"/>
      <c r="RP17" s="36"/>
      <c r="RQ17" s="36"/>
      <c r="RR17" s="36"/>
      <c r="RS17" s="36"/>
      <c r="RT17" s="36"/>
      <c r="RU17" s="36"/>
      <c r="RV17" s="36"/>
      <c r="RW17" s="36"/>
      <c r="RX17" s="36"/>
      <c r="RY17" s="36"/>
      <c r="RZ17" s="36"/>
      <c r="SA17" s="36"/>
      <c r="SB17" s="36"/>
      <c r="SC17" s="36"/>
      <c r="SD17" s="36"/>
      <c r="SE17" s="36"/>
      <c r="SF17" s="36"/>
      <c r="SG17" s="36"/>
      <c r="SH17" s="36"/>
      <c r="SI17" s="36"/>
      <c r="SJ17" s="36"/>
      <c r="SK17" s="36"/>
      <c r="SL17" s="36"/>
      <c r="SM17" s="36"/>
      <c r="SN17" s="36"/>
      <c r="SO17" s="36"/>
      <c r="SP17" s="36"/>
      <c r="SQ17" s="36"/>
      <c r="SR17" s="36"/>
      <c r="SS17" s="36"/>
      <c r="ST17" s="36"/>
      <c r="SU17" s="36"/>
      <c r="SV17" s="36"/>
      <c r="SW17" s="36"/>
      <c r="SX17" s="36"/>
      <c r="SY17" s="36"/>
      <c r="SZ17" s="36"/>
      <c r="TA17" s="36"/>
      <c r="TB17" s="36"/>
      <c r="TC17" s="36"/>
      <c r="TD17" s="36"/>
      <c r="TE17" s="36"/>
      <c r="TF17" s="36"/>
      <c r="TG17" s="36"/>
      <c r="TH17" s="36"/>
      <c r="TI17" s="36"/>
      <c r="TJ17" s="36"/>
      <c r="TK17" s="36"/>
      <c r="TL17" s="36"/>
      <c r="TM17" s="36"/>
      <c r="TN17" s="36"/>
      <c r="TO17" s="36"/>
      <c r="TP17" s="36"/>
      <c r="TQ17" s="36"/>
      <c r="TR17" s="36"/>
      <c r="TS17" s="36"/>
      <c r="TT17" s="36"/>
      <c r="TU17" s="36"/>
      <c r="TV17" s="36"/>
      <c r="TW17" s="36"/>
      <c r="TX17" s="36"/>
      <c r="TY17" s="36"/>
      <c r="TZ17" s="36"/>
      <c r="UA17" s="36"/>
      <c r="UB17" s="36"/>
      <c r="UC17" s="36"/>
      <c r="UD17" s="36"/>
      <c r="UE17" s="36"/>
      <c r="UF17" s="36"/>
      <c r="UG17" s="36"/>
      <c r="UH17" s="36"/>
      <c r="UI17" s="36"/>
      <c r="UJ17" s="36"/>
      <c r="UK17" s="36"/>
      <c r="UL17" s="36"/>
      <c r="UM17" s="36"/>
      <c r="UN17" s="36"/>
      <c r="UO17" s="36"/>
      <c r="UP17" s="36"/>
      <c r="UQ17" s="36"/>
      <c r="UR17" s="36"/>
      <c r="US17" s="36"/>
      <c r="UT17" s="36"/>
      <c r="UU17" s="36"/>
      <c r="UV17" s="36"/>
      <c r="UW17" s="36"/>
      <c r="UX17" s="36"/>
      <c r="UY17" s="36"/>
      <c r="UZ17" s="36"/>
      <c r="VA17" s="36"/>
      <c r="VB17" s="36"/>
      <c r="VC17" s="36"/>
      <c r="VD17" s="36"/>
      <c r="VE17" s="36"/>
      <c r="VF17" s="36"/>
      <c r="VG17" s="36"/>
      <c r="VH17" s="36"/>
      <c r="VI17" s="36"/>
      <c r="VJ17" s="36"/>
      <c r="VK17" s="36"/>
      <c r="VL17" s="36"/>
      <c r="VM17" s="36"/>
      <c r="VN17" s="36"/>
      <c r="VO17" s="36"/>
      <c r="VP17" s="36"/>
      <c r="VQ17" s="36"/>
      <c r="VR17" s="36"/>
      <c r="VS17" s="36"/>
      <c r="VT17" s="36"/>
      <c r="VU17" s="36"/>
      <c r="VV17" s="36"/>
      <c r="VW17" s="36"/>
      <c r="VX17" s="36"/>
      <c r="VY17" s="36"/>
      <c r="VZ17" s="36"/>
      <c r="WA17" s="36"/>
      <c r="WB17" s="36"/>
      <c r="WC17" s="36"/>
      <c r="WD17" s="36"/>
      <c r="WE17" s="36"/>
      <c r="WF17" s="36"/>
      <c r="WG17" s="36"/>
      <c r="WH17" s="36"/>
      <c r="WI17" s="36"/>
      <c r="WJ17" s="36"/>
      <c r="WK17" s="36"/>
      <c r="WL17" s="36"/>
      <c r="WM17" s="36"/>
      <c r="WN17" s="36"/>
      <c r="WO17" s="36"/>
      <c r="WP17" s="36"/>
      <c r="WQ17" s="36"/>
      <c r="WR17" s="36"/>
      <c r="WS17" s="36"/>
      <c r="WT17" s="36"/>
      <c r="WU17" s="36"/>
      <c r="WV17" s="36"/>
      <c r="WW17" s="36"/>
      <c r="WX17" s="36"/>
      <c r="WY17" s="36"/>
      <c r="WZ17" s="36"/>
      <c r="XA17" s="36"/>
      <c r="XB17" s="36"/>
      <c r="XC17" s="36"/>
      <c r="XD17" s="36"/>
      <c r="XE17" s="36"/>
      <c r="XF17" s="36"/>
      <c r="XG17" s="36"/>
      <c r="XH17" s="36"/>
      <c r="XI17" s="36"/>
      <c r="XJ17" s="36"/>
      <c r="XK17" s="36"/>
      <c r="XL17" s="36"/>
      <c r="XM17" s="36"/>
      <c r="XN17" s="36"/>
      <c r="XO17" s="36"/>
      <c r="XP17" s="36"/>
      <c r="XQ17" s="36"/>
      <c r="XR17" s="36"/>
      <c r="XS17" s="36"/>
      <c r="XT17" s="36"/>
      <c r="XU17" s="36"/>
      <c r="XV17" s="36"/>
      <c r="XW17" s="36"/>
      <c r="XX17" s="36"/>
      <c r="XY17" s="36"/>
      <c r="XZ17" s="36"/>
      <c r="YA17" s="36"/>
      <c r="YB17" s="36"/>
      <c r="YC17" s="36"/>
      <c r="YD17" s="36"/>
      <c r="YE17" s="36"/>
      <c r="YF17" s="36"/>
      <c r="YG17" s="36"/>
      <c r="YH17" s="36"/>
      <c r="YI17" s="36"/>
      <c r="YJ17" s="36"/>
      <c r="YK17" s="36"/>
      <c r="YL17" s="36"/>
      <c r="YM17" s="36"/>
      <c r="YN17" s="36"/>
      <c r="YO17" s="36"/>
      <c r="YP17" s="36"/>
      <c r="YQ17" s="36"/>
      <c r="YR17" s="36"/>
      <c r="YS17" s="36"/>
      <c r="YT17" s="36"/>
      <c r="YU17" s="36"/>
      <c r="YV17" s="36"/>
      <c r="YW17" s="36"/>
      <c r="YX17" s="36"/>
      <c r="YY17" s="36"/>
      <c r="YZ17" s="36"/>
      <c r="ZA17" s="36"/>
      <c r="ZB17" s="36"/>
      <c r="ZC17" s="36"/>
      <c r="ZD17" s="36"/>
      <c r="ZE17" s="36"/>
      <c r="ZF17" s="36"/>
      <c r="ZG17" s="36"/>
      <c r="ZH17" s="36"/>
      <c r="ZI17" s="36"/>
      <c r="ZJ17" s="36"/>
      <c r="ZK17" s="36"/>
      <c r="ZL17" s="36"/>
      <c r="ZM17" s="36"/>
      <c r="ZN17" s="36"/>
      <c r="ZO17" s="36"/>
      <c r="ZP17" s="36"/>
      <c r="ZQ17" s="36"/>
      <c r="ZR17" s="36"/>
      <c r="ZS17" s="36"/>
      <c r="ZT17" s="36"/>
      <c r="ZU17" s="36"/>
      <c r="ZV17" s="36"/>
      <c r="ZW17" s="36"/>
      <c r="ZX17" s="36"/>
      <c r="ZY17" s="36"/>
      <c r="ZZ17" s="36"/>
      <c r="AAA17" s="36"/>
      <c r="AAB17" s="36"/>
      <c r="AAC17" s="36"/>
      <c r="AAD17" s="36"/>
      <c r="AAE17" s="36"/>
      <c r="AAF17" s="36"/>
      <c r="AAG17" s="36"/>
      <c r="AAH17" s="36"/>
      <c r="AAI17" s="36"/>
      <c r="AAJ17" s="36"/>
      <c r="AAK17" s="36"/>
      <c r="AAL17" s="36"/>
      <c r="AAM17" s="36"/>
      <c r="AAN17" s="36"/>
      <c r="AAO17" s="36"/>
      <c r="AAP17" s="36"/>
      <c r="AAQ17" s="36"/>
      <c r="AAR17" s="36"/>
      <c r="AAS17" s="36"/>
      <c r="AAT17" s="36"/>
      <c r="AAU17" s="36"/>
      <c r="AAV17" s="36"/>
      <c r="AAW17" s="36"/>
      <c r="AAX17" s="36"/>
      <c r="AAY17" s="36"/>
      <c r="AAZ17" s="36"/>
      <c r="ABA17" s="36"/>
      <c r="ABB17" s="36"/>
      <c r="ABC17" s="36"/>
      <c r="ABD17" s="36"/>
      <c r="ABE17" s="36"/>
      <c r="ABF17" s="36"/>
      <c r="ABG17" s="36"/>
      <c r="ABH17" s="36"/>
      <c r="ABI17" s="36"/>
      <c r="ABJ17" s="36"/>
      <c r="ABK17" s="36"/>
      <c r="ABL17" s="36"/>
      <c r="ABM17" s="36"/>
      <c r="ABN17" s="36"/>
      <c r="ABO17" s="36"/>
      <c r="ABP17" s="36"/>
      <c r="ABQ17" s="36"/>
      <c r="ABR17" s="36"/>
      <c r="ABS17" s="36"/>
      <c r="ABT17" s="36"/>
      <c r="ABU17" s="36"/>
      <c r="ABV17" s="36"/>
      <c r="ABW17" s="36"/>
      <c r="ABX17" s="36"/>
      <c r="ABY17" s="36"/>
      <c r="ABZ17" s="36"/>
      <c r="ACA17" s="36"/>
      <c r="ACB17" s="36"/>
      <c r="ACC17" s="36"/>
      <c r="ACD17" s="36"/>
      <c r="ACE17" s="36"/>
      <c r="ACF17" s="36"/>
      <c r="ACG17" s="36"/>
      <c r="ACH17" s="36"/>
      <c r="ACI17" s="36"/>
      <c r="ACJ17" s="36"/>
      <c r="ACK17" s="36"/>
      <c r="ACL17" s="36"/>
      <c r="ACM17" s="36"/>
      <c r="ACN17" s="36"/>
      <c r="ACO17" s="36"/>
      <c r="ACP17" s="36"/>
      <c r="ACQ17" s="36"/>
      <c r="ACR17" s="36"/>
      <c r="ACS17" s="36"/>
      <c r="ACT17" s="36"/>
      <c r="ACU17" s="36"/>
      <c r="ACV17" s="36"/>
      <c r="ACW17" s="36"/>
      <c r="ACX17" s="36"/>
      <c r="ACY17" s="36"/>
      <c r="ACZ17" s="36"/>
      <c r="ADA17" s="36"/>
      <c r="ADB17" s="36"/>
      <c r="ADC17" s="36"/>
      <c r="ADD17" s="36"/>
      <c r="ADE17" s="36"/>
      <c r="ADF17" s="36"/>
      <c r="ADG17" s="36"/>
      <c r="ADH17" s="36"/>
      <c r="ADI17" s="36"/>
      <c r="ADJ17" s="36"/>
      <c r="ADK17" s="36"/>
      <c r="ADL17" s="36"/>
      <c r="ADM17" s="36"/>
      <c r="ADN17" s="36"/>
      <c r="ADO17" s="36"/>
      <c r="ADP17" s="36"/>
      <c r="ADQ17" s="36"/>
      <c r="ADR17" s="36"/>
      <c r="ADS17" s="36"/>
      <c r="ADT17" s="36"/>
      <c r="ADU17" s="36"/>
      <c r="ADV17" s="36"/>
      <c r="ADW17" s="36"/>
      <c r="ADX17" s="36"/>
      <c r="ADY17" s="36"/>
      <c r="ADZ17" s="36"/>
      <c r="AEA17" s="36"/>
      <c r="AEB17" s="36"/>
      <c r="AEC17" s="36"/>
      <c r="AED17" s="36"/>
      <c r="AEE17" s="36"/>
      <c r="AEF17" s="36"/>
      <c r="AEG17" s="36"/>
      <c r="AEH17" s="36"/>
      <c r="AEI17" s="36"/>
      <c r="AEJ17" s="36"/>
      <c r="AEK17" s="36"/>
      <c r="AEL17" s="36"/>
      <c r="AEM17" s="36"/>
      <c r="AEN17" s="36"/>
      <c r="AEO17" s="36"/>
      <c r="AEP17" s="36"/>
      <c r="AEQ17" s="36"/>
      <c r="AER17" s="36"/>
      <c r="AES17" s="36"/>
      <c r="AET17" s="36"/>
      <c r="AEU17" s="36"/>
      <c r="AEV17" s="36"/>
      <c r="AEW17" s="36"/>
      <c r="AEX17" s="36"/>
      <c r="AEY17" s="36"/>
      <c r="AEZ17" s="36"/>
      <c r="AFA17" s="36"/>
      <c r="AFB17" s="36"/>
      <c r="AFC17" s="36"/>
      <c r="AFD17" s="36"/>
      <c r="AFE17" s="36"/>
      <c r="AFF17" s="36"/>
      <c r="AFG17" s="36"/>
      <c r="AFH17" s="36"/>
      <c r="AFI17" s="36"/>
      <c r="AFJ17" s="36"/>
      <c r="AFK17" s="36"/>
      <c r="AFL17" s="36"/>
      <c r="AFM17" s="36"/>
      <c r="AFN17" s="36"/>
      <c r="AFO17" s="36"/>
      <c r="AFP17" s="36"/>
      <c r="AFQ17" s="36"/>
      <c r="AFR17" s="36"/>
      <c r="AFS17" s="36"/>
      <c r="AFT17" s="36"/>
      <c r="AFU17" s="36"/>
      <c r="AFV17" s="36"/>
      <c r="AFW17" s="36"/>
      <c r="AFX17" s="36"/>
      <c r="AFY17" s="36"/>
      <c r="AFZ17" s="36"/>
      <c r="AGA17" s="36"/>
      <c r="AGB17" s="36"/>
      <c r="AGC17" s="36"/>
      <c r="AGD17" s="36"/>
      <c r="AGE17" s="36"/>
      <c r="AGF17" s="36"/>
      <c r="AGG17" s="36"/>
      <c r="AGH17" s="36"/>
      <c r="AGI17" s="36"/>
      <c r="AGJ17" s="36"/>
      <c r="AGK17" s="36"/>
      <c r="AGL17" s="36"/>
      <c r="AGM17" s="36"/>
      <c r="AGN17" s="36"/>
      <c r="AGO17" s="36"/>
      <c r="AGP17" s="36"/>
      <c r="AGQ17" s="36"/>
      <c r="AGR17" s="36"/>
      <c r="AGS17" s="36"/>
      <c r="AGT17" s="36"/>
      <c r="AGU17" s="36"/>
      <c r="AGV17" s="36"/>
      <c r="AGW17" s="36"/>
      <c r="AGX17" s="36"/>
      <c r="AGY17" s="36"/>
      <c r="AGZ17" s="36"/>
      <c r="AHA17" s="36"/>
      <c r="AHB17" s="36"/>
      <c r="AHC17" s="36"/>
      <c r="AHD17" s="36"/>
      <c r="AHE17" s="36"/>
      <c r="AHF17" s="36"/>
      <c r="AHG17" s="36"/>
      <c r="AHH17" s="36"/>
      <c r="AHI17" s="36"/>
      <c r="AHJ17" s="36"/>
      <c r="AHK17" s="36"/>
      <c r="AHL17" s="36"/>
      <c r="AHM17" s="36"/>
      <c r="AHN17" s="36"/>
      <c r="AHO17" s="36"/>
      <c r="AHP17" s="36"/>
      <c r="AHQ17" s="36"/>
      <c r="AHR17" s="36"/>
      <c r="AHS17" s="36"/>
      <c r="AHT17" s="36"/>
      <c r="AHU17" s="36"/>
      <c r="AHV17" s="36"/>
      <c r="AHW17" s="36"/>
      <c r="AHX17" s="36"/>
      <c r="AHY17" s="36"/>
      <c r="AHZ17" s="36"/>
      <c r="AIA17" s="36"/>
      <c r="AIB17" s="36"/>
      <c r="AIC17" s="36"/>
      <c r="AID17" s="36"/>
      <c r="AIE17" s="36"/>
      <c r="AIF17" s="36"/>
      <c r="AIG17" s="36"/>
      <c r="AIH17" s="36"/>
      <c r="AII17" s="36"/>
      <c r="AIJ17" s="36"/>
      <c r="AIK17" s="36"/>
      <c r="AIL17" s="36"/>
      <c r="AIM17" s="36"/>
      <c r="AIN17" s="36"/>
      <c r="AIO17" s="36"/>
      <c r="AIP17" s="36"/>
      <c r="AIQ17" s="36"/>
      <c r="AIR17" s="36"/>
      <c r="AIS17" s="36"/>
      <c r="AIT17" s="36"/>
      <c r="AIU17" s="36"/>
      <c r="AIV17" s="36"/>
      <c r="AIW17" s="36"/>
      <c r="AIX17" s="36"/>
      <c r="AIY17" s="36"/>
      <c r="AIZ17" s="36"/>
      <c r="AJA17" s="36"/>
      <c r="AJB17" s="36"/>
      <c r="AJC17" s="36"/>
      <c r="AJD17" s="36"/>
      <c r="AJE17" s="36"/>
      <c r="AJF17" s="36"/>
      <c r="AJG17" s="36"/>
      <c r="AJH17" s="36"/>
      <c r="AJI17" s="36"/>
      <c r="AJJ17" s="36"/>
      <c r="AJK17" s="36"/>
      <c r="AJL17" s="36"/>
      <c r="AJM17" s="36"/>
      <c r="AJN17" s="36"/>
      <c r="AJO17" s="36"/>
      <c r="AJP17" s="36"/>
      <c r="AJQ17" s="36"/>
      <c r="AJR17" s="36"/>
      <c r="AJS17" s="36"/>
      <c r="AJT17" s="36"/>
      <c r="AJU17" s="36"/>
      <c r="AJV17" s="36"/>
      <c r="AJW17" s="36"/>
      <c r="AJX17" s="36"/>
      <c r="AJY17" s="36"/>
      <c r="AJZ17" s="36"/>
      <c r="AKA17" s="36"/>
      <c r="AKB17" s="36"/>
      <c r="AKC17" s="36"/>
      <c r="AKD17" s="36"/>
      <c r="AKE17" s="36"/>
      <c r="AKF17" s="36"/>
      <c r="AKG17" s="36"/>
      <c r="AKH17" s="36"/>
      <c r="AKI17" s="36"/>
      <c r="AKJ17" s="36"/>
      <c r="AKK17" s="36"/>
      <c r="AKL17" s="36"/>
      <c r="AKM17" s="36"/>
      <c r="AKN17" s="36"/>
      <c r="AKO17" s="36"/>
      <c r="AKP17" s="36"/>
      <c r="AKQ17" s="36"/>
      <c r="AKR17" s="36"/>
    </row>
    <row r="18" spans="1:983" s="52" customFormat="1" ht="15" x14ac:dyDescent="0.2">
      <c r="A18" s="43">
        <f>+IF(Tabla5[[#This Row],[CÓDIGO]]="",A17,A17+1)</f>
        <v>11</v>
      </c>
      <c r="B18" s="45">
        <v>11</v>
      </c>
      <c r="C18" s="69" t="s">
        <v>52</v>
      </c>
      <c r="D18" s="70" t="s">
        <v>4</v>
      </c>
      <c r="E18" s="71">
        <v>1</v>
      </c>
      <c r="F18" s="46">
        <v>294.8</v>
      </c>
      <c r="G18" s="60">
        <f>+Tabla5[[#This Row],[CANTIDAD]]*Tabla5[[#This Row],[P.U.]]</f>
        <v>294.8</v>
      </c>
      <c r="H18" s="65"/>
      <c r="I18" s="66"/>
      <c r="J18" s="66"/>
      <c r="K18" s="47" t="e">
        <f>+#REF!*$G18</f>
        <v>#REF!</v>
      </c>
      <c r="L18" s="47" t="e">
        <f>+#REF!*$G18</f>
        <v>#REF!</v>
      </c>
      <c r="M18" s="47" t="e">
        <f>+#REF!*$G18</f>
        <v>#REF!</v>
      </c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CN18" s="36"/>
      <c r="CO18" s="36"/>
      <c r="CP18" s="36"/>
      <c r="CQ18" s="36"/>
      <c r="CR18" s="36"/>
      <c r="CS18" s="36"/>
      <c r="CT18" s="36"/>
      <c r="CU18" s="36"/>
      <c r="CV18" s="36"/>
      <c r="CW18" s="36"/>
      <c r="CX18" s="36"/>
      <c r="CY18" s="36"/>
      <c r="CZ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"/>
      <c r="ER18" s="36"/>
      <c r="ES18" s="36"/>
      <c r="ET18" s="36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 s="36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  <c r="GR18" s="36"/>
      <c r="GS18" s="36"/>
      <c r="GT18" s="36"/>
      <c r="GU18" s="36"/>
      <c r="GV18" s="36"/>
      <c r="GW18" s="36"/>
      <c r="GX18" s="36"/>
      <c r="GY18" s="36"/>
      <c r="GZ18" s="36"/>
      <c r="HA18" s="36"/>
      <c r="HB18" s="36"/>
      <c r="HC18" s="36"/>
      <c r="HD18" s="36"/>
      <c r="HE18" s="36"/>
      <c r="HF18" s="36"/>
      <c r="HG18" s="36"/>
      <c r="HH18" s="36"/>
      <c r="HI18" s="36"/>
      <c r="HJ18" s="36"/>
      <c r="HK18" s="36"/>
      <c r="HL18" s="36"/>
      <c r="HM18" s="36"/>
      <c r="HN18" s="36"/>
      <c r="HO18" s="36"/>
      <c r="HP18" s="36"/>
      <c r="HQ18" s="36"/>
      <c r="HR18" s="36"/>
      <c r="HS18" s="36"/>
      <c r="HT18" s="36"/>
      <c r="HU18" s="36"/>
      <c r="HV18" s="36"/>
      <c r="HW18" s="36"/>
      <c r="HX18" s="36"/>
      <c r="HY18" s="36"/>
      <c r="HZ18" s="36"/>
      <c r="IA18" s="36"/>
      <c r="IB18" s="36"/>
      <c r="IC18" s="36"/>
      <c r="ID18" s="36"/>
      <c r="IE18" s="36"/>
      <c r="IF18" s="36"/>
      <c r="IG18" s="36"/>
      <c r="IH18" s="36"/>
      <c r="II18" s="36"/>
      <c r="IJ18" s="36"/>
      <c r="IK18" s="36"/>
      <c r="IL18" s="36"/>
      <c r="IM18" s="36"/>
      <c r="IN18" s="36"/>
      <c r="IO18" s="36"/>
      <c r="IP18" s="36"/>
      <c r="IQ18" s="36"/>
      <c r="IR18" s="36"/>
      <c r="IS18" s="36"/>
      <c r="IT18" s="36"/>
      <c r="IU18" s="36"/>
      <c r="IV18" s="36"/>
      <c r="IW18" s="36"/>
      <c r="IX18" s="36"/>
      <c r="IY18" s="36"/>
      <c r="IZ18" s="36"/>
      <c r="JA18" s="36"/>
      <c r="JB18" s="36"/>
      <c r="JC18" s="36"/>
      <c r="JD18" s="36"/>
      <c r="JE18" s="36"/>
      <c r="JF18" s="36"/>
      <c r="JG18" s="36"/>
      <c r="JH18" s="36"/>
      <c r="JI18" s="36"/>
      <c r="JJ18" s="36"/>
      <c r="JK18" s="36"/>
      <c r="JL18" s="36"/>
      <c r="JM18" s="36"/>
      <c r="JN18" s="36"/>
      <c r="JO18" s="36"/>
      <c r="JP18" s="36"/>
      <c r="JQ18" s="36"/>
      <c r="JR18" s="36"/>
      <c r="JS18" s="36"/>
      <c r="JT18" s="36"/>
      <c r="JU18" s="36"/>
      <c r="JV18" s="36"/>
      <c r="JW18" s="36"/>
      <c r="JX18" s="36"/>
      <c r="JY18" s="36"/>
      <c r="JZ18" s="36"/>
      <c r="KA18" s="36"/>
      <c r="KB18" s="36"/>
      <c r="KC18" s="36"/>
      <c r="KD18" s="36"/>
      <c r="KE18" s="36"/>
      <c r="KF18" s="36"/>
      <c r="KG18" s="36"/>
      <c r="KH18" s="36"/>
      <c r="KI18" s="36"/>
      <c r="KJ18" s="36"/>
      <c r="KK18" s="36"/>
      <c r="KL18" s="36"/>
      <c r="KM18" s="36"/>
      <c r="KN18" s="36"/>
      <c r="KO18" s="36"/>
      <c r="KP18" s="36"/>
      <c r="KQ18" s="36"/>
      <c r="KR18" s="36"/>
      <c r="KS18" s="36"/>
      <c r="KT18" s="36"/>
      <c r="KU18" s="36"/>
      <c r="KV18" s="36"/>
      <c r="KW18" s="36"/>
      <c r="KX18" s="36"/>
      <c r="KY18" s="36"/>
      <c r="KZ18" s="36"/>
      <c r="LA18" s="36"/>
      <c r="LB18" s="36"/>
      <c r="LC18" s="36"/>
      <c r="LD18" s="36"/>
      <c r="LE18" s="36"/>
      <c r="LF18" s="36"/>
      <c r="LG18" s="36"/>
      <c r="LH18" s="36"/>
      <c r="LI18" s="36"/>
      <c r="LJ18" s="36"/>
      <c r="LK18" s="36"/>
      <c r="LL18" s="36"/>
      <c r="LM18" s="36"/>
      <c r="LN18" s="36"/>
      <c r="LO18" s="36"/>
      <c r="LP18" s="36"/>
      <c r="LQ18" s="36"/>
      <c r="LR18" s="36"/>
      <c r="LS18" s="36"/>
      <c r="LT18" s="36"/>
      <c r="LU18" s="36"/>
      <c r="LV18" s="36"/>
      <c r="LW18" s="36"/>
      <c r="LX18" s="36"/>
      <c r="LY18" s="36"/>
      <c r="LZ18" s="36"/>
      <c r="MA18" s="36"/>
      <c r="MB18" s="36"/>
      <c r="MC18" s="36"/>
      <c r="MD18" s="36"/>
      <c r="ME18" s="36"/>
      <c r="MF18" s="36"/>
      <c r="MG18" s="36"/>
      <c r="MH18" s="36"/>
      <c r="MI18" s="36"/>
      <c r="MJ18" s="36"/>
      <c r="MK18" s="36"/>
      <c r="ML18" s="36"/>
      <c r="MM18" s="36"/>
      <c r="MN18" s="36"/>
      <c r="MO18" s="36"/>
      <c r="MP18" s="36"/>
      <c r="MQ18" s="36"/>
      <c r="MR18" s="36"/>
      <c r="MS18" s="36"/>
      <c r="MT18" s="36"/>
      <c r="MU18" s="36"/>
      <c r="MV18" s="36"/>
      <c r="MW18" s="36"/>
      <c r="MX18" s="36"/>
      <c r="MY18" s="36"/>
      <c r="MZ18" s="36"/>
      <c r="NA18" s="36"/>
      <c r="NB18" s="36"/>
      <c r="NC18" s="36"/>
      <c r="ND18" s="36"/>
      <c r="NE18" s="36"/>
      <c r="NF18" s="36"/>
      <c r="NG18" s="36"/>
      <c r="NH18" s="36"/>
      <c r="NI18" s="36"/>
      <c r="NJ18" s="36"/>
      <c r="NK18" s="36"/>
      <c r="NL18" s="36"/>
      <c r="NM18" s="36"/>
      <c r="NN18" s="36"/>
      <c r="NO18" s="36"/>
      <c r="NP18" s="36"/>
      <c r="NQ18" s="36"/>
      <c r="NR18" s="36"/>
      <c r="NS18" s="36"/>
      <c r="NT18" s="36"/>
      <c r="NU18" s="36"/>
      <c r="NV18" s="36"/>
      <c r="NW18" s="36"/>
      <c r="NX18" s="36"/>
      <c r="NY18" s="36"/>
      <c r="NZ18" s="36"/>
      <c r="OA18" s="36"/>
      <c r="OB18" s="36"/>
      <c r="OC18" s="36"/>
      <c r="OD18" s="36"/>
      <c r="OE18" s="36"/>
      <c r="OF18" s="36"/>
      <c r="OG18" s="36"/>
      <c r="OH18" s="36"/>
      <c r="OI18" s="36"/>
      <c r="OJ18" s="36"/>
      <c r="OK18" s="36"/>
      <c r="OL18" s="36"/>
      <c r="OM18" s="36"/>
      <c r="ON18" s="36"/>
      <c r="OO18" s="36"/>
      <c r="OP18" s="36"/>
      <c r="OQ18" s="36"/>
      <c r="OR18" s="36"/>
      <c r="OS18" s="36"/>
      <c r="OT18" s="36"/>
      <c r="OU18" s="36"/>
      <c r="OV18" s="36"/>
      <c r="OW18" s="36"/>
      <c r="OX18" s="36"/>
      <c r="OY18" s="36"/>
      <c r="OZ18" s="36"/>
      <c r="PA18" s="36"/>
      <c r="PB18" s="36"/>
      <c r="PC18" s="36"/>
      <c r="PD18" s="36"/>
      <c r="PE18" s="36"/>
      <c r="PF18" s="36"/>
      <c r="PG18" s="36"/>
      <c r="PH18" s="36"/>
      <c r="PI18" s="36"/>
      <c r="PJ18" s="36"/>
      <c r="PK18" s="36"/>
      <c r="PL18" s="36"/>
      <c r="PM18" s="36"/>
      <c r="PN18" s="36"/>
      <c r="PO18" s="36"/>
      <c r="PP18" s="36"/>
      <c r="PQ18" s="36"/>
      <c r="PR18" s="36"/>
      <c r="PS18" s="36"/>
      <c r="PT18" s="36"/>
      <c r="PU18" s="36"/>
      <c r="PV18" s="36"/>
      <c r="PW18" s="36"/>
      <c r="PX18" s="36"/>
      <c r="PY18" s="36"/>
      <c r="PZ18" s="36"/>
      <c r="QA18" s="36"/>
      <c r="QB18" s="36"/>
      <c r="QC18" s="36"/>
      <c r="QD18" s="36"/>
      <c r="QE18" s="36"/>
      <c r="QF18" s="36"/>
      <c r="QG18" s="36"/>
      <c r="QH18" s="36"/>
      <c r="QI18" s="36"/>
      <c r="QJ18" s="36"/>
      <c r="QK18" s="36"/>
      <c r="QL18" s="36"/>
      <c r="QM18" s="36"/>
      <c r="QN18" s="36"/>
      <c r="QO18" s="36"/>
      <c r="QP18" s="36"/>
      <c r="QQ18" s="36"/>
      <c r="QR18" s="36"/>
      <c r="QS18" s="36"/>
      <c r="QT18" s="36"/>
      <c r="QU18" s="36"/>
      <c r="QV18" s="36"/>
      <c r="QW18" s="36"/>
      <c r="QX18" s="36"/>
      <c r="QY18" s="36"/>
      <c r="QZ18" s="36"/>
      <c r="RA18" s="36"/>
      <c r="RB18" s="36"/>
      <c r="RC18" s="36"/>
      <c r="RD18" s="36"/>
      <c r="RE18" s="36"/>
      <c r="RF18" s="36"/>
      <c r="RG18" s="36"/>
      <c r="RH18" s="36"/>
      <c r="RI18" s="36"/>
      <c r="RJ18" s="36"/>
      <c r="RK18" s="36"/>
      <c r="RL18" s="36"/>
      <c r="RM18" s="36"/>
      <c r="RN18" s="36"/>
      <c r="RO18" s="36"/>
      <c r="RP18" s="36"/>
      <c r="RQ18" s="36"/>
      <c r="RR18" s="36"/>
      <c r="RS18" s="36"/>
      <c r="RT18" s="36"/>
      <c r="RU18" s="36"/>
      <c r="RV18" s="36"/>
      <c r="RW18" s="36"/>
      <c r="RX18" s="36"/>
      <c r="RY18" s="36"/>
      <c r="RZ18" s="36"/>
      <c r="SA18" s="36"/>
      <c r="SB18" s="36"/>
      <c r="SC18" s="36"/>
      <c r="SD18" s="36"/>
      <c r="SE18" s="36"/>
      <c r="SF18" s="36"/>
      <c r="SG18" s="36"/>
      <c r="SH18" s="36"/>
      <c r="SI18" s="36"/>
      <c r="SJ18" s="36"/>
      <c r="SK18" s="36"/>
      <c r="SL18" s="36"/>
      <c r="SM18" s="36"/>
      <c r="SN18" s="36"/>
      <c r="SO18" s="36"/>
      <c r="SP18" s="36"/>
      <c r="SQ18" s="36"/>
      <c r="SR18" s="36"/>
      <c r="SS18" s="36"/>
      <c r="ST18" s="36"/>
      <c r="SU18" s="36"/>
      <c r="SV18" s="36"/>
      <c r="SW18" s="36"/>
      <c r="SX18" s="36"/>
      <c r="SY18" s="36"/>
      <c r="SZ18" s="36"/>
      <c r="TA18" s="36"/>
      <c r="TB18" s="36"/>
      <c r="TC18" s="36"/>
      <c r="TD18" s="36"/>
      <c r="TE18" s="36"/>
      <c r="TF18" s="36"/>
      <c r="TG18" s="36"/>
      <c r="TH18" s="36"/>
      <c r="TI18" s="36"/>
      <c r="TJ18" s="36"/>
      <c r="TK18" s="36"/>
      <c r="TL18" s="36"/>
      <c r="TM18" s="36"/>
      <c r="TN18" s="36"/>
      <c r="TO18" s="36"/>
      <c r="TP18" s="36"/>
      <c r="TQ18" s="36"/>
      <c r="TR18" s="36"/>
      <c r="TS18" s="36"/>
      <c r="TT18" s="36"/>
      <c r="TU18" s="36"/>
      <c r="TV18" s="36"/>
      <c r="TW18" s="36"/>
      <c r="TX18" s="36"/>
      <c r="TY18" s="36"/>
      <c r="TZ18" s="36"/>
      <c r="UA18" s="36"/>
      <c r="UB18" s="36"/>
      <c r="UC18" s="36"/>
      <c r="UD18" s="36"/>
      <c r="UE18" s="36"/>
      <c r="UF18" s="36"/>
      <c r="UG18" s="36"/>
      <c r="UH18" s="36"/>
      <c r="UI18" s="36"/>
      <c r="UJ18" s="36"/>
      <c r="UK18" s="36"/>
      <c r="UL18" s="36"/>
      <c r="UM18" s="36"/>
      <c r="UN18" s="36"/>
      <c r="UO18" s="36"/>
      <c r="UP18" s="36"/>
      <c r="UQ18" s="36"/>
      <c r="UR18" s="36"/>
      <c r="US18" s="36"/>
      <c r="UT18" s="36"/>
      <c r="UU18" s="36"/>
      <c r="UV18" s="36"/>
      <c r="UW18" s="36"/>
      <c r="UX18" s="36"/>
      <c r="UY18" s="36"/>
      <c r="UZ18" s="36"/>
      <c r="VA18" s="36"/>
      <c r="VB18" s="36"/>
      <c r="VC18" s="36"/>
      <c r="VD18" s="36"/>
      <c r="VE18" s="36"/>
      <c r="VF18" s="36"/>
      <c r="VG18" s="36"/>
      <c r="VH18" s="36"/>
      <c r="VI18" s="36"/>
      <c r="VJ18" s="36"/>
      <c r="VK18" s="36"/>
      <c r="VL18" s="36"/>
      <c r="VM18" s="36"/>
      <c r="VN18" s="36"/>
      <c r="VO18" s="36"/>
      <c r="VP18" s="36"/>
      <c r="VQ18" s="36"/>
      <c r="VR18" s="36"/>
      <c r="VS18" s="36"/>
      <c r="VT18" s="36"/>
      <c r="VU18" s="36"/>
      <c r="VV18" s="36"/>
      <c r="VW18" s="36"/>
      <c r="VX18" s="36"/>
      <c r="VY18" s="36"/>
      <c r="VZ18" s="36"/>
      <c r="WA18" s="36"/>
      <c r="WB18" s="36"/>
      <c r="WC18" s="36"/>
      <c r="WD18" s="36"/>
      <c r="WE18" s="36"/>
      <c r="WF18" s="36"/>
      <c r="WG18" s="36"/>
      <c r="WH18" s="36"/>
      <c r="WI18" s="36"/>
      <c r="WJ18" s="36"/>
      <c r="WK18" s="36"/>
      <c r="WL18" s="36"/>
      <c r="WM18" s="36"/>
      <c r="WN18" s="36"/>
      <c r="WO18" s="36"/>
      <c r="WP18" s="36"/>
      <c r="WQ18" s="36"/>
      <c r="WR18" s="36"/>
      <c r="WS18" s="36"/>
      <c r="WT18" s="36"/>
      <c r="WU18" s="36"/>
      <c r="WV18" s="36"/>
      <c r="WW18" s="36"/>
      <c r="WX18" s="36"/>
      <c r="WY18" s="36"/>
      <c r="WZ18" s="36"/>
      <c r="XA18" s="36"/>
      <c r="XB18" s="36"/>
      <c r="XC18" s="36"/>
      <c r="XD18" s="36"/>
      <c r="XE18" s="36"/>
      <c r="XF18" s="36"/>
      <c r="XG18" s="36"/>
      <c r="XH18" s="36"/>
      <c r="XI18" s="36"/>
      <c r="XJ18" s="36"/>
      <c r="XK18" s="36"/>
      <c r="XL18" s="36"/>
      <c r="XM18" s="36"/>
      <c r="XN18" s="36"/>
      <c r="XO18" s="36"/>
      <c r="XP18" s="36"/>
      <c r="XQ18" s="36"/>
      <c r="XR18" s="36"/>
      <c r="XS18" s="36"/>
      <c r="XT18" s="36"/>
      <c r="XU18" s="36"/>
      <c r="XV18" s="36"/>
      <c r="XW18" s="36"/>
      <c r="XX18" s="36"/>
      <c r="XY18" s="36"/>
      <c r="XZ18" s="36"/>
      <c r="YA18" s="36"/>
      <c r="YB18" s="36"/>
      <c r="YC18" s="36"/>
      <c r="YD18" s="36"/>
      <c r="YE18" s="36"/>
      <c r="YF18" s="36"/>
      <c r="YG18" s="36"/>
      <c r="YH18" s="36"/>
      <c r="YI18" s="36"/>
      <c r="YJ18" s="36"/>
      <c r="YK18" s="36"/>
      <c r="YL18" s="36"/>
      <c r="YM18" s="36"/>
      <c r="YN18" s="36"/>
      <c r="YO18" s="36"/>
      <c r="YP18" s="36"/>
      <c r="YQ18" s="36"/>
      <c r="YR18" s="36"/>
      <c r="YS18" s="36"/>
      <c r="YT18" s="36"/>
      <c r="YU18" s="36"/>
      <c r="YV18" s="36"/>
      <c r="YW18" s="36"/>
      <c r="YX18" s="36"/>
      <c r="YY18" s="36"/>
      <c r="YZ18" s="36"/>
      <c r="ZA18" s="36"/>
      <c r="ZB18" s="36"/>
      <c r="ZC18" s="36"/>
      <c r="ZD18" s="36"/>
      <c r="ZE18" s="36"/>
      <c r="ZF18" s="36"/>
      <c r="ZG18" s="36"/>
      <c r="ZH18" s="36"/>
      <c r="ZI18" s="36"/>
      <c r="ZJ18" s="36"/>
      <c r="ZK18" s="36"/>
      <c r="ZL18" s="36"/>
      <c r="ZM18" s="36"/>
      <c r="ZN18" s="36"/>
      <c r="ZO18" s="36"/>
      <c r="ZP18" s="36"/>
      <c r="ZQ18" s="36"/>
      <c r="ZR18" s="36"/>
      <c r="ZS18" s="36"/>
      <c r="ZT18" s="36"/>
      <c r="ZU18" s="36"/>
      <c r="ZV18" s="36"/>
      <c r="ZW18" s="36"/>
      <c r="ZX18" s="36"/>
      <c r="ZY18" s="36"/>
      <c r="ZZ18" s="36"/>
      <c r="AAA18" s="36"/>
      <c r="AAB18" s="36"/>
      <c r="AAC18" s="36"/>
      <c r="AAD18" s="36"/>
      <c r="AAE18" s="36"/>
      <c r="AAF18" s="36"/>
      <c r="AAG18" s="36"/>
      <c r="AAH18" s="36"/>
      <c r="AAI18" s="36"/>
      <c r="AAJ18" s="36"/>
      <c r="AAK18" s="36"/>
      <c r="AAL18" s="36"/>
      <c r="AAM18" s="36"/>
      <c r="AAN18" s="36"/>
      <c r="AAO18" s="36"/>
      <c r="AAP18" s="36"/>
      <c r="AAQ18" s="36"/>
      <c r="AAR18" s="36"/>
      <c r="AAS18" s="36"/>
      <c r="AAT18" s="36"/>
      <c r="AAU18" s="36"/>
      <c r="AAV18" s="36"/>
      <c r="AAW18" s="36"/>
      <c r="AAX18" s="36"/>
      <c r="AAY18" s="36"/>
      <c r="AAZ18" s="36"/>
      <c r="ABA18" s="36"/>
      <c r="ABB18" s="36"/>
      <c r="ABC18" s="36"/>
      <c r="ABD18" s="36"/>
      <c r="ABE18" s="36"/>
      <c r="ABF18" s="36"/>
      <c r="ABG18" s="36"/>
      <c r="ABH18" s="36"/>
      <c r="ABI18" s="36"/>
      <c r="ABJ18" s="36"/>
      <c r="ABK18" s="36"/>
      <c r="ABL18" s="36"/>
      <c r="ABM18" s="36"/>
      <c r="ABN18" s="36"/>
      <c r="ABO18" s="36"/>
      <c r="ABP18" s="36"/>
      <c r="ABQ18" s="36"/>
      <c r="ABR18" s="36"/>
      <c r="ABS18" s="36"/>
      <c r="ABT18" s="36"/>
      <c r="ABU18" s="36"/>
      <c r="ABV18" s="36"/>
      <c r="ABW18" s="36"/>
      <c r="ABX18" s="36"/>
      <c r="ABY18" s="36"/>
      <c r="ABZ18" s="36"/>
      <c r="ACA18" s="36"/>
      <c r="ACB18" s="36"/>
      <c r="ACC18" s="36"/>
      <c r="ACD18" s="36"/>
      <c r="ACE18" s="36"/>
      <c r="ACF18" s="36"/>
      <c r="ACG18" s="36"/>
      <c r="ACH18" s="36"/>
      <c r="ACI18" s="36"/>
      <c r="ACJ18" s="36"/>
      <c r="ACK18" s="36"/>
      <c r="ACL18" s="36"/>
      <c r="ACM18" s="36"/>
      <c r="ACN18" s="36"/>
      <c r="ACO18" s="36"/>
      <c r="ACP18" s="36"/>
      <c r="ACQ18" s="36"/>
      <c r="ACR18" s="36"/>
      <c r="ACS18" s="36"/>
      <c r="ACT18" s="36"/>
      <c r="ACU18" s="36"/>
      <c r="ACV18" s="36"/>
      <c r="ACW18" s="36"/>
      <c r="ACX18" s="36"/>
      <c r="ACY18" s="36"/>
      <c r="ACZ18" s="36"/>
      <c r="ADA18" s="36"/>
      <c r="ADB18" s="36"/>
      <c r="ADC18" s="36"/>
      <c r="ADD18" s="36"/>
      <c r="ADE18" s="36"/>
      <c r="ADF18" s="36"/>
      <c r="ADG18" s="36"/>
      <c r="ADH18" s="36"/>
      <c r="ADI18" s="36"/>
      <c r="ADJ18" s="36"/>
      <c r="ADK18" s="36"/>
      <c r="ADL18" s="36"/>
      <c r="ADM18" s="36"/>
      <c r="ADN18" s="36"/>
      <c r="ADO18" s="36"/>
      <c r="ADP18" s="36"/>
      <c r="ADQ18" s="36"/>
      <c r="ADR18" s="36"/>
      <c r="ADS18" s="36"/>
      <c r="ADT18" s="36"/>
      <c r="ADU18" s="36"/>
      <c r="ADV18" s="36"/>
      <c r="ADW18" s="36"/>
      <c r="ADX18" s="36"/>
      <c r="ADY18" s="36"/>
      <c r="ADZ18" s="36"/>
      <c r="AEA18" s="36"/>
      <c r="AEB18" s="36"/>
      <c r="AEC18" s="36"/>
      <c r="AED18" s="36"/>
      <c r="AEE18" s="36"/>
      <c r="AEF18" s="36"/>
      <c r="AEG18" s="36"/>
      <c r="AEH18" s="36"/>
      <c r="AEI18" s="36"/>
      <c r="AEJ18" s="36"/>
      <c r="AEK18" s="36"/>
      <c r="AEL18" s="36"/>
      <c r="AEM18" s="36"/>
      <c r="AEN18" s="36"/>
      <c r="AEO18" s="36"/>
      <c r="AEP18" s="36"/>
      <c r="AEQ18" s="36"/>
      <c r="AER18" s="36"/>
      <c r="AES18" s="36"/>
      <c r="AET18" s="36"/>
      <c r="AEU18" s="36"/>
      <c r="AEV18" s="36"/>
      <c r="AEW18" s="36"/>
      <c r="AEX18" s="36"/>
      <c r="AEY18" s="36"/>
      <c r="AEZ18" s="36"/>
      <c r="AFA18" s="36"/>
      <c r="AFB18" s="36"/>
      <c r="AFC18" s="36"/>
      <c r="AFD18" s="36"/>
      <c r="AFE18" s="36"/>
      <c r="AFF18" s="36"/>
      <c r="AFG18" s="36"/>
      <c r="AFH18" s="36"/>
      <c r="AFI18" s="36"/>
      <c r="AFJ18" s="36"/>
      <c r="AFK18" s="36"/>
      <c r="AFL18" s="36"/>
      <c r="AFM18" s="36"/>
      <c r="AFN18" s="36"/>
      <c r="AFO18" s="36"/>
      <c r="AFP18" s="36"/>
      <c r="AFQ18" s="36"/>
      <c r="AFR18" s="36"/>
      <c r="AFS18" s="36"/>
      <c r="AFT18" s="36"/>
      <c r="AFU18" s="36"/>
      <c r="AFV18" s="36"/>
      <c r="AFW18" s="36"/>
      <c r="AFX18" s="36"/>
      <c r="AFY18" s="36"/>
      <c r="AFZ18" s="36"/>
      <c r="AGA18" s="36"/>
      <c r="AGB18" s="36"/>
      <c r="AGC18" s="36"/>
      <c r="AGD18" s="36"/>
      <c r="AGE18" s="36"/>
      <c r="AGF18" s="36"/>
      <c r="AGG18" s="36"/>
      <c r="AGH18" s="36"/>
      <c r="AGI18" s="36"/>
      <c r="AGJ18" s="36"/>
      <c r="AGK18" s="36"/>
      <c r="AGL18" s="36"/>
      <c r="AGM18" s="36"/>
      <c r="AGN18" s="36"/>
      <c r="AGO18" s="36"/>
      <c r="AGP18" s="36"/>
      <c r="AGQ18" s="36"/>
      <c r="AGR18" s="36"/>
      <c r="AGS18" s="36"/>
      <c r="AGT18" s="36"/>
      <c r="AGU18" s="36"/>
      <c r="AGV18" s="36"/>
      <c r="AGW18" s="36"/>
      <c r="AGX18" s="36"/>
      <c r="AGY18" s="36"/>
      <c r="AGZ18" s="36"/>
      <c r="AHA18" s="36"/>
      <c r="AHB18" s="36"/>
      <c r="AHC18" s="36"/>
      <c r="AHD18" s="36"/>
      <c r="AHE18" s="36"/>
      <c r="AHF18" s="36"/>
      <c r="AHG18" s="36"/>
      <c r="AHH18" s="36"/>
      <c r="AHI18" s="36"/>
      <c r="AHJ18" s="36"/>
      <c r="AHK18" s="36"/>
      <c r="AHL18" s="36"/>
      <c r="AHM18" s="36"/>
      <c r="AHN18" s="36"/>
      <c r="AHO18" s="36"/>
      <c r="AHP18" s="36"/>
      <c r="AHQ18" s="36"/>
      <c r="AHR18" s="36"/>
      <c r="AHS18" s="36"/>
      <c r="AHT18" s="36"/>
      <c r="AHU18" s="36"/>
      <c r="AHV18" s="36"/>
      <c r="AHW18" s="36"/>
      <c r="AHX18" s="36"/>
      <c r="AHY18" s="36"/>
      <c r="AHZ18" s="36"/>
      <c r="AIA18" s="36"/>
      <c r="AIB18" s="36"/>
      <c r="AIC18" s="36"/>
      <c r="AID18" s="36"/>
      <c r="AIE18" s="36"/>
      <c r="AIF18" s="36"/>
      <c r="AIG18" s="36"/>
      <c r="AIH18" s="36"/>
      <c r="AII18" s="36"/>
      <c r="AIJ18" s="36"/>
      <c r="AIK18" s="36"/>
      <c r="AIL18" s="36"/>
      <c r="AIM18" s="36"/>
      <c r="AIN18" s="36"/>
      <c r="AIO18" s="36"/>
      <c r="AIP18" s="36"/>
      <c r="AIQ18" s="36"/>
      <c r="AIR18" s="36"/>
      <c r="AIS18" s="36"/>
      <c r="AIT18" s="36"/>
      <c r="AIU18" s="36"/>
      <c r="AIV18" s="36"/>
      <c r="AIW18" s="36"/>
      <c r="AIX18" s="36"/>
      <c r="AIY18" s="36"/>
      <c r="AIZ18" s="36"/>
      <c r="AJA18" s="36"/>
      <c r="AJB18" s="36"/>
      <c r="AJC18" s="36"/>
      <c r="AJD18" s="36"/>
      <c r="AJE18" s="36"/>
      <c r="AJF18" s="36"/>
      <c r="AJG18" s="36"/>
      <c r="AJH18" s="36"/>
      <c r="AJI18" s="36"/>
      <c r="AJJ18" s="36"/>
      <c r="AJK18" s="36"/>
      <c r="AJL18" s="36"/>
      <c r="AJM18" s="36"/>
      <c r="AJN18" s="36"/>
      <c r="AJO18" s="36"/>
      <c r="AJP18" s="36"/>
      <c r="AJQ18" s="36"/>
      <c r="AJR18" s="36"/>
      <c r="AJS18" s="36"/>
      <c r="AJT18" s="36"/>
      <c r="AJU18" s="36"/>
      <c r="AJV18" s="36"/>
      <c r="AJW18" s="36"/>
      <c r="AJX18" s="36"/>
      <c r="AJY18" s="36"/>
      <c r="AJZ18" s="36"/>
      <c r="AKA18" s="36"/>
      <c r="AKB18" s="36"/>
      <c r="AKC18" s="36"/>
      <c r="AKD18" s="36"/>
      <c r="AKE18" s="36"/>
      <c r="AKF18" s="36"/>
      <c r="AKG18" s="36"/>
      <c r="AKH18" s="36"/>
      <c r="AKI18" s="36"/>
      <c r="AKJ18" s="36"/>
      <c r="AKK18" s="36"/>
      <c r="AKL18" s="36"/>
      <c r="AKM18" s="36"/>
      <c r="AKN18" s="36"/>
      <c r="AKO18" s="36"/>
      <c r="AKP18" s="36"/>
      <c r="AKQ18" s="36"/>
      <c r="AKR18" s="36"/>
    </row>
    <row r="19" spans="1:983" s="52" customFormat="1" ht="15" x14ac:dyDescent="0.2">
      <c r="A19" s="43">
        <f>+IF(Tabla5[[#This Row],[CÓDIGO]]="",A18,A18+1)</f>
        <v>12</v>
      </c>
      <c r="B19" s="45">
        <v>12</v>
      </c>
      <c r="C19" s="69" t="s">
        <v>58</v>
      </c>
      <c r="D19" s="70" t="s">
        <v>4</v>
      </c>
      <c r="E19" s="71">
        <v>36</v>
      </c>
      <c r="F19" s="46">
        <v>5.61</v>
      </c>
      <c r="G19" s="60">
        <f>+Tabla5[[#This Row],[CANTIDAD]]*Tabla5[[#This Row],[P.U.]]</f>
        <v>201.96</v>
      </c>
      <c r="H19" s="66"/>
      <c r="I19" s="65"/>
      <c r="J19" s="66"/>
      <c r="K19" s="47" t="e">
        <f>+#REF!*$G19</f>
        <v>#REF!</v>
      </c>
      <c r="L19" s="47" t="e">
        <f>+#REF!*$G19</f>
        <v>#REF!</v>
      </c>
      <c r="M19" s="47" t="e">
        <f>+#REF!*$G19</f>
        <v>#REF!</v>
      </c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CN19" s="36"/>
      <c r="CO19" s="36"/>
      <c r="CP19" s="36"/>
      <c r="CQ19" s="36"/>
      <c r="CR19" s="36"/>
      <c r="CS19" s="36"/>
      <c r="CT19" s="36"/>
      <c r="CU19" s="36"/>
      <c r="CV19" s="36"/>
      <c r="CW19" s="36"/>
      <c r="CX19" s="36"/>
      <c r="CY19" s="36"/>
      <c r="CZ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"/>
      <c r="ER19" s="36"/>
      <c r="ES19" s="36"/>
      <c r="ET19" s="36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 s="36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  <c r="GR19" s="36"/>
      <c r="GS19" s="36"/>
      <c r="GT19" s="36"/>
      <c r="GU19" s="36"/>
      <c r="GV19" s="36"/>
      <c r="GW19" s="36"/>
      <c r="GX19" s="36"/>
      <c r="GY19" s="36"/>
      <c r="GZ19" s="36"/>
      <c r="HA19" s="36"/>
      <c r="HB19" s="36"/>
      <c r="HC19" s="36"/>
      <c r="HD19" s="36"/>
      <c r="HE19" s="36"/>
      <c r="HF19" s="36"/>
      <c r="HG19" s="36"/>
      <c r="HH19" s="36"/>
      <c r="HI19" s="36"/>
      <c r="HJ19" s="36"/>
      <c r="HK19" s="36"/>
      <c r="HL19" s="36"/>
      <c r="HM19" s="36"/>
      <c r="HN19" s="36"/>
      <c r="HO19" s="36"/>
      <c r="HP19" s="36"/>
      <c r="HQ19" s="36"/>
      <c r="HR19" s="36"/>
      <c r="HS19" s="36"/>
      <c r="HT19" s="36"/>
      <c r="HU19" s="36"/>
      <c r="HV19" s="36"/>
      <c r="HW19" s="36"/>
      <c r="HX19" s="36"/>
      <c r="HY19" s="36"/>
      <c r="HZ19" s="36"/>
      <c r="IA19" s="36"/>
      <c r="IB19" s="36"/>
      <c r="IC19" s="36"/>
      <c r="ID19" s="36"/>
      <c r="IE19" s="36"/>
      <c r="IF19" s="36"/>
      <c r="IG19" s="36"/>
      <c r="IH19" s="36"/>
      <c r="II19" s="36"/>
      <c r="IJ19" s="36"/>
      <c r="IK19" s="36"/>
      <c r="IL19" s="36"/>
      <c r="IM19" s="36"/>
      <c r="IN19" s="36"/>
      <c r="IO19" s="36"/>
      <c r="IP19" s="36"/>
      <c r="IQ19" s="36"/>
      <c r="IR19" s="36"/>
      <c r="IS19" s="36"/>
      <c r="IT19" s="36"/>
      <c r="IU19" s="36"/>
      <c r="IV19" s="36"/>
      <c r="IW19" s="36"/>
      <c r="IX19" s="36"/>
      <c r="IY19" s="36"/>
      <c r="IZ19" s="36"/>
      <c r="JA19" s="36"/>
      <c r="JB19" s="36"/>
      <c r="JC19" s="36"/>
      <c r="JD19" s="36"/>
      <c r="JE19" s="36"/>
      <c r="JF19" s="36"/>
      <c r="JG19" s="36"/>
      <c r="JH19" s="36"/>
      <c r="JI19" s="36"/>
      <c r="JJ19" s="36"/>
      <c r="JK19" s="36"/>
      <c r="JL19" s="36"/>
      <c r="JM19" s="36"/>
      <c r="JN19" s="36"/>
      <c r="JO19" s="36"/>
      <c r="JP19" s="36"/>
      <c r="JQ19" s="36"/>
      <c r="JR19" s="36"/>
      <c r="JS19" s="36"/>
      <c r="JT19" s="36"/>
      <c r="JU19" s="36"/>
      <c r="JV19" s="36"/>
      <c r="JW19" s="36"/>
      <c r="JX19" s="36"/>
      <c r="JY19" s="36"/>
      <c r="JZ19" s="36"/>
      <c r="KA19" s="36"/>
      <c r="KB19" s="36"/>
      <c r="KC19" s="36"/>
      <c r="KD19" s="36"/>
      <c r="KE19" s="36"/>
      <c r="KF19" s="36"/>
      <c r="KG19" s="36"/>
      <c r="KH19" s="36"/>
      <c r="KI19" s="36"/>
      <c r="KJ19" s="36"/>
      <c r="KK19" s="36"/>
      <c r="KL19" s="36"/>
      <c r="KM19" s="36"/>
      <c r="KN19" s="36"/>
      <c r="KO19" s="36"/>
      <c r="KP19" s="36"/>
      <c r="KQ19" s="36"/>
      <c r="KR19" s="36"/>
      <c r="KS19" s="36"/>
      <c r="KT19" s="36"/>
      <c r="KU19" s="36"/>
      <c r="KV19" s="36"/>
      <c r="KW19" s="36"/>
      <c r="KX19" s="36"/>
      <c r="KY19" s="36"/>
      <c r="KZ19" s="36"/>
      <c r="LA19" s="36"/>
      <c r="LB19" s="36"/>
      <c r="LC19" s="36"/>
      <c r="LD19" s="36"/>
      <c r="LE19" s="36"/>
      <c r="LF19" s="36"/>
      <c r="LG19" s="36"/>
      <c r="LH19" s="36"/>
      <c r="LI19" s="36"/>
      <c r="LJ19" s="36"/>
      <c r="LK19" s="36"/>
      <c r="LL19" s="36"/>
      <c r="LM19" s="36"/>
      <c r="LN19" s="36"/>
      <c r="LO19" s="36"/>
      <c r="LP19" s="36"/>
      <c r="LQ19" s="36"/>
      <c r="LR19" s="36"/>
      <c r="LS19" s="36"/>
      <c r="LT19" s="36"/>
      <c r="LU19" s="36"/>
      <c r="LV19" s="36"/>
      <c r="LW19" s="36"/>
      <c r="LX19" s="36"/>
      <c r="LY19" s="36"/>
      <c r="LZ19" s="36"/>
      <c r="MA19" s="36"/>
      <c r="MB19" s="36"/>
      <c r="MC19" s="36"/>
      <c r="MD19" s="36"/>
      <c r="ME19" s="36"/>
      <c r="MF19" s="36"/>
      <c r="MG19" s="36"/>
      <c r="MH19" s="36"/>
      <c r="MI19" s="36"/>
      <c r="MJ19" s="36"/>
      <c r="MK19" s="36"/>
      <c r="ML19" s="36"/>
      <c r="MM19" s="36"/>
      <c r="MN19" s="36"/>
      <c r="MO19" s="36"/>
      <c r="MP19" s="36"/>
      <c r="MQ19" s="36"/>
      <c r="MR19" s="36"/>
      <c r="MS19" s="36"/>
      <c r="MT19" s="36"/>
      <c r="MU19" s="36"/>
      <c r="MV19" s="36"/>
      <c r="MW19" s="36"/>
      <c r="MX19" s="36"/>
      <c r="MY19" s="36"/>
      <c r="MZ19" s="36"/>
      <c r="NA19" s="36"/>
      <c r="NB19" s="36"/>
      <c r="NC19" s="36"/>
      <c r="ND19" s="36"/>
      <c r="NE19" s="36"/>
      <c r="NF19" s="36"/>
      <c r="NG19" s="36"/>
      <c r="NH19" s="36"/>
      <c r="NI19" s="36"/>
      <c r="NJ19" s="36"/>
      <c r="NK19" s="36"/>
      <c r="NL19" s="36"/>
      <c r="NM19" s="36"/>
      <c r="NN19" s="36"/>
      <c r="NO19" s="36"/>
      <c r="NP19" s="36"/>
      <c r="NQ19" s="36"/>
      <c r="NR19" s="36"/>
      <c r="NS19" s="36"/>
      <c r="NT19" s="36"/>
      <c r="NU19" s="36"/>
      <c r="NV19" s="36"/>
      <c r="NW19" s="36"/>
      <c r="NX19" s="36"/>
      <c r="NY19" s="36"/>
      <c r="NZ19" s="36"/>
      <c r="OA19" s="36"/>
      <c r="OB19" s="36"/>
      <c r="OC19" s="36"/>
      <c r="OD19" s="36"/>
      <c r="OE19" s="36"/>
      <c r="OF19" s="36"/>
      <c r="OG19" s="36"/>
      <c r="OH19" s="36"/>
      <c r="OI19" s="36"/>
      <c r="OJ19" s="36"/>
      <c r="OK19" s="36"/>
      <c r="OL19" s="36"/>
      <c r="OM19" s="36"/>
      <c r="ON19" s="36"/>
      <c r="OO19" s="36"/>
      <c r="OP19" s="36"/>
      <c r="OQ19" s="36"/>
      <c r="OR19" s="36"/>
      <c r="OS19" s="36"/>
      <c r="OT19" s="36"/>
      <c r="OU19" s="36"/>
      <c r="OV19" s="36"/>
      <c r="OW19" s="36"/>
      <c r="OX19" s="36"/>
      <c r="OY19" s="36"/>
      <c r="OZ19" s="36"/>
      <c r="PA19" s="36"/>
      <c r="PB19" s="36"/>
      <c r="PC19" s="36"/>
      <c r="PD19" s="36"/>
      <c r="PE19" s="36"/>
      <c r="PF19" s="36"/>
      <c r="PG19" s="36"/>
      <c r="PH19" s="36"/>
      <c r="PI19" s="36"/>
      <c r="PJ19" s="36"/>
      <c r="PK19" s="36"/>
      <c r="PL19" s="36"/>
      <c r="PM19" s="36"/>
      <c r="PN19" s="36"/>
      <c r="PO19" s="36"/>
      <c r="PP19" s="36"/>
      <c r="PQ19" s="36"/>
      <c r="PR19" s="36"/>
      <c r="PS19" s="36"/>
      <c r="PT19" s="36"/>
      <c r="PU19" s="36"/>
      <c r="PV19" s="36"/>
      <c r="PW19" s="36"/>
      <c r="PX19" s="36"/>
      <c r="PY19" s="36"/>
      <c r="PZ19" s="36"/>
      <c r="QA19" s="36"/>
      <c r="QB19" s="36"/>
      <c r="QC19" s="36"/>
      <c r="QD19" s="36"/>
      <c r="QE19" s="36"/>
      <c r="QF19" s="36"/>
      <c r="QG19" s="36"/>
      <c r="QH19" s="36"/>
      <c r="QI19" s="36"/>
      <c r="QJ19" s="36"/>
      <c r="QK19" s="36"/>
      <c r="QL19" s="36"/>
      <c r="QM19" s="36"/>
      <c r="QN19" s="36"/>
      <c r="QO19" s="36"/>
      <c r="QP19" s="36"/>
      <c r="QQ19" s="36"/>
      <c r="QR19" s="36"/>
      <c r="QS19" s="36"/>
      <c r="QT19" s="36"/>
      <c r="QU19" s="36"/>
      <c r="QV19" s="36"/>
      <c r="QW19" s="36"/>
      <c r="QX19" s="36"/>
      <c r="QY19" s="36"/>
      <c r="QZ19" s="36"/>
      <c r="RA19" s="36"/>
      <c r="RB19" s="36"/>
      <c r="RC19" s="36"/>
      <c r="RD19" s="36"/>
      <c r="RE19" s="36"/>
      <c r="RF19" s="36"/>
      <c r="RG19" s="36"/>
      <c r="RH19" s="36"/>
      <c r="RI19" s="36"/>
      <c r="RJ19" s="36"/>
      <c r="RK19" s="36"/>
      <c r="RL19" s="36"/>
      <c r="RM19" s="36"/>
      <c r="RN19" s="36"/>
      <c r="RO19" s="36"/>
      <c r="RP19" s="36"/>
      <c r="RQ19" s="36"/>
      <c r="RR19" s="36"/>
      <c r="RS19" s="36"/>
      <c r="RT19" s="36"/>
      <c r="RU19" s="36"/>
      <c r="RV19" s="36"/>
      <c r="RW19" s="36"/>
      <c r="RX19" s="36"/>
      <c r="RY19" s="36"/>
      <c r="RZ19" s="36"/>
      <c r="SA19" s="36"/>
      <c r="SB19" s="36"/>
      <c r="SC19" s="36"/>
      <c r="SD19" s="36"/>
      <c r="SE19" s="36"/>
      <c r="SF19" s="36"/>
      <c r="SG19" s="36"/>
      <c r="SH19" s="36"/>
      <c r="SI19" s="36"/>
      <c r="SJ19" s="36"/>
      <c r="SK19" s="36"/>
      <c r="SL19" s="36"/>
      <c r="SM19" s="36"/>
      <c r="SN19" s="36"/>
      <c r="SO19" s="36"/>
      <c r="SP19" s="36"/>
      <c r="SQ19" s="36"/>
      <c r="SR19" s="36"/>
      <c r="SS19" s="36"/>
      <c r="ST19" s="36"/>
      <c r="SU19" s="36"/>
      <c r="SV19" s="36"/>
      <c r="SW19" s="36"/>
      <c r="SX19" s="36"/>
      <c r="SY19" s="36"/>
      <c r="SZ19" s="36"/>
      <c r="TA19" s="36"/>
      <c r="TB19" s="36"/>
      <c r="TC19" s="36"/>
      <c r="TD19" s="36"/>
      <c r="TE19" s="36"/>
      <c r="TF19" s="36"/>
      <c r="TG19" s="36"/>
      <c r="TH19" s="36"/>
      <c r="TI19" s="36"/>
      <c r="TJ19" s="36"/>
      <c r="TK19" s="36"/>
      <c r="TL19" s="36"/>
      <c r="TM19" s="36"/>
      <c r="TN19" s="36"/>
      <c r="TO19" s="36"/>
      <c r="TP19" s="36"/>
      <c r="TQ19" s="36"/>
      <c r="TR19" s="36"/>
      <c r="TS19" s="36"/>
      <c r="TT19" s="36"/>
      <c r="TU19" s="36"/>
      <c r="TV19" s="36"/>
      <c r="TW19" s="36"/>
      <c r="TX19" s="36"/>
      <c r="TY19" s="36"/>
      <c r="TZ19" s="36"/>
      <c r="UA19" s="36"/>
      <c r="UB19" s="36"/>
      <c r="UC19" s="36"/>
      <c r="UD19" s="36"/>
      <c r="UE19" s="36"/>
      <c r="UF19" s="36"/>
      <c r="UG19" s="36"/>
      <c r="UH19" s="36"/>
      <c r="UI19" s="36"/>
      <c r="UJ19" s="36"/>
      <c r="UK19" s="36"/>
      <c r="UL19" s="36"/>
      <c r="UM19" s="36"/>
      <c r="UN19" s="36"/>
      <c r="UO19" s="36"/>
      <c r="UP19" s="36"/>
      <c r="UQ19" s="36"/>
      <c r="UR19" s="36"/>
      <c r="US19" s="36"/>
      <c r="UT19" s="36"/>
      <c r="UU19" s="36"/>
      <c r="UV19" s="36"/>
      <c r="UW19" s="36"/>
      <c r="UX19" s="36"/>
      <c r="UY19" s="36"/>
      <c r="UZ19" s="36"/>
      <c r="VA19" s="36"/>
      <c r="VB19" s="36"/>
      <c r="VC19" s="36"/>
      <c r="VD19" s="36"/>
      <c r="VE19" s="36"/>
      <c r="VF19" s="36"/>
      <c r="VG19" s="36"/>
      <c r="VH19" s="36"/>
      <c r="VI19" s="36"/>
      <c r="VJ19" s="36"/>
      <c r="VK19" s="36"/>
      <c r="VL19" s="36"/>
      <c r="VM19" s="36"/>
      <c r="VN19" s="36"/>
      <c r="VO19" s="36"/>
      <c r="VP19" s="36"/>
      <c r="VQ19" s="36"/>
      <c r="VR19" s="36"/>
      <c r="VS19" s="36"/>
      <c r="VT19" s="36"/>
      <c r="VU19" s="36"/>
      <c r="VV19" s="36"/>
      <c r="VW19" s="36"/>
      <c r="VX19" s="36"/>
      <c r="VY19" s="36"/>
      <c r="VZ19" s="36"/>
      <c r="WA19" s="36"/>
      <c r="WB19" s="36"/>
      <c r="WC19" s="36"/>
      <c r="WD19" s="36"/>
      <c r="WE19" s="36"/>
      <c r="WF19" s="36"/>
      <c r="WG19" s="36"/>
      <c r="WH19" s="36"/>
      <c r="WI19" s="36"/>
      <c r="WJ19" s="36"/>
      <c r="WK19" s="36"/>
      <c r="WL19" s="36"/>
      <c r="WM19" s="36"/>
      <c r="WN19" s="36"/>
      <c r="WO19" s="36"/>
      <c r="WP19" s="36"/>
      <c r="WQ19" s="36"/>
      <c r="WR19" s="36"/>
      <c r="WS19" s="36"/>
      <c r="WT19" s="36"/>
      <c r="WU19" s="36"/>
      <c r="WV19" s="36"/>
      <c r="WW19" s="36"/>
      <c r="WX19" s="36"/>
      <c r="WY19" s="36"/>
      <c r="WZ19" s="36"/>
      <c r="XA19" s="36"/>
      <c r="XB19" s="36"/>
      <c r="XC19" s="36"/>
      <c r="XD19" s="36"/>
      <c r="XE19" s="36"/>
      <c r="XF19" s="36"/>
      <c r="XG19" s="36"/>
      <c r="XH19" s="36"/>
      <c r="XI19" s="36"/>
      <c r="XJ19" s="36"/>
      <c r="XK19" s="36"/>
      <c r="XL19" s="36"/>
      <c r="XM19" s="36"/>
      <c r="XN19" s="36"/>
      <c r="XO19" s="36"/>
      <c r="XP19" s="36"/>
      <c r="XQ19" s="36"/>
      <c r="XR19" s="36"/>
      <c r="XS19" s="36"/>
      <c r="XT19" s="36"/>
      <c r="XU19" s="36"/>
      <c r="XV19" s="36"/>
      <c r="XW19" s="36"/>
      <c r="XX19" s="36"/>
      <c r="XY19" s="36"/>
      <c r="XZ19" s="36"/>
      <c r="YA19" s="36"/>
      <c r="YB19" s="36"/>
      <c r="YC19" s="36"/>
      <c r="YD19" s="36"/>
      <c r="YE19" s="36"/>
      <c r="YF19" s="36"/>
      <c r="YG19" s="36"/>
      <c r="YH19" s="36"/>
      <c r="YI19" s="36"/>
      <c r="YJ19" s="36"/>
      <c r="YK19" s="36"/>
      <c r="YL19" s="36"/>
      <c r="YM19" s="36"/>
      <c r="YN19" s="36"/>
      <c r="YO19" s="36"/>
      <c r="YP19" s="36"/>
      <c r="YQ19" s="36"/>
      <c r="YR19" s="36"/>
      <c r="YS19" s="36"/>
      <c r="YT19" s="36"/>
      <c r="YU19" s="36"/>
      <c r="YV19" s="36"/>
      <c r="YW19" s="36"/>
      <c r="YX19" s="36"/>
      <c r="YY19" s="36"/>
      <c r="YZ19" s="36"/>
      <c r="ZA19" s="36"/>
      <c r="ZB19" s="36"/>
      <c r="ZC19" s="36"/>
      <c r="ZD19" s="36"/>
      <c r="ZE19" s="36"/>
      <c r="ZF19" s="36"/>
      <c r="ZG19" s="36"/>
      <c r="ZH19" s="36"/>
      <c r="ZI19" s="36"/>
      <c r="ZJ19" s="36"/>
      <c r="ZK19" s="36"/>
      <c r="ZL19" s="36"/>
      <c r="ZM19" s="36"/>
      <c r="ZN19" s="36"/>
      <c r="ZO19" s="36"/>
      <c r="ZP19" s="36"/>
      <c r="ZQ19" s="36"/>
      <c r="ZR19" s="36"/>
      <c r="ZS19" s="36"/>
      <c r="ZT19" s="36"/>
      <c r="ZU19" s="36"/>
      <c r="ZV19" s="36"/>
      <c r="ZW19" s="36"/>
      <c r="ZX19" s="36"/>
      <c r="ZY19" s="36"/>
      <c r="ZZ19" s="36"/>
      <c r="AAA19" s="36"/>
      <c r="AAB19" s="36"/>
      <c r="AAC19" s="36"/>
      <c r="AAD19" s="36"/>
      <c r="AAE19" s="36"/>
      <c r="AAF19" s="36"/>
      <c r="AAG19" s="36"/>
      <c r="AAH19" s="36"/>
      <c r="AAI19" s="36"/>
      <c r="AAJ19" s="36"/>
      <c r="AAK19" s="36"/>
      <c r="AAL19" s="36"/>
      <c r="AAM19" s="36"/>
      <c r="AAN19" s="36"/>
      <c r="AAO19" s="36"/>
      <c r="AAP19" s="36"/>
      <c r="AAQ19" s="36"/>
      <c r="AAR19" s="36"/>
      <c r="AAS19" s="36"/>
      <c r="AAT19" s="36"/>
      <c r="AAU19" s="36"/>
      <c r="AAV19" s="36"/>
      <c r="AAW19" s="36"/>
      <c r="AAX19" s="36"/>
      <c r="AAY19" s="36"/>
      <c r="AAZ19" s="36"/>
      <c r="ABA19" s="36"/>
      <c r="ABB19" s="36"/>
      <c r="ABC19" s="36"/>
      <c r="ABD19" s="36"/>
      <c r="ABE19" s="36"/>
      <c r="ABF19" s="36"/>
      <c r="ABG19" s="36"/>
      <c r="ABH19" s="36"/>
      <c r="ABI19" s="36"/>
      <c r="ABJ19" s="36"/>
      <c r="ABK19" s="36"/>
      <c r="ABL19" s="36"/>
      <c r="ABM19" s="36"/>
      <c r="ABN19" s="36"/>
      <c r="ABO19" s="36"/>
      <c r="ABP19" s="36"/>
      <c r="ABQ19" s="36"/>
      <c r="ABR19" s="36"/>
      <c r="ABS19" s="36"/>
      <c r="ABT19" s="36"/>
      <c r="ABU19" s="36"/>
      <c r="ABV19" s="36"/>
      <c r="ABW19" s="36"/>
      <c r="ABX19" s="36"/>
      <c r="ABY19" s="36"/>
      <c r="ABZ19" s="36"/>
      <c r="ACA19" s="36"/>
      <c r="ACB19" s="36"/>
      <c r="ACC19" s="36"/>
      <c r="ACD19" s="36"/>
      <c r="ACE19" s="36"/>
      <c r="ACF19" s="36"/>
      <c r="ACG19" s="36"/>
      <c r="ACH19" s="36"/>
      <c r="ACI19" s="36"/>
      <c r="ACJ19" s="36"/>
      <c r="ACK19" s="36"/>
      <c r="ACL19" s="36"/>
      <c r="ACM19" s="36"/>
      <c r="ACN19" s="36"/>
      <c r="ACO19" s="36"/>
      <c r="ACP19" s="36"/>
      <c r="ACQ19" s="36"/>
      <c r="ACR19" s="36"/>
      <c r="ACS19" s="36"/>
      <c r="ACT19" s="36"/>
      <c r="ACU19" s="36"/>
      <c r="ACV19" s="36"/>
      <c r="ACW19" s="36"/>
      <c r="ACX19" s="36"/>
      <c r="ACY19" s="36"/>
      <c r="ACZ19" s="36"/>
      <c r="ADA19" s="36"/>
      <c r="ADB19" s="36"/>
      <c r="ADC19" s="36"/>
      <c r="ADD19" s="36"/>
      <c r="ADE19" s="36"/>
      <c r="ADF19" s="36"/>
      <c r="ADG19" s="36"/>
      <c r="ADH19" s="36"/>
      <c r="ADI19" s="36"/>
      <c r="ADJ19" s="36"/>
      <c r="ADK19" s="36"/>
      <c r="ADL19" s="36"/>
      <c r="ADM19" s="36"/>
      <c r="ADN19" s="36"/>
      <c r="ADO19" s="36"/>
      <c r="ADP19" s="36"/>
      <c r="ADQ19" s="36"/>
      <c r="ADR19" s="36"/>
      <c r="ADS19" s="36"/>
      <c r="ADT19" s="36"/>
      <c r="ADU19" s="36"/>
      <c r="ADV19" s="36"/>
      <c r="ADW19" s="36"/>
      <c r="ADX19" s="36"/>
      <c r="ADY19" s="36"/>
      <c r="ADZ19" s="36"/>
      <c r="AEA19" s="36"/>
      <c r="AEB19" s="36"/>
      <c r="AEC19" s="36"/>
      <c r="AED19" s="36"/>
      <c r="AEE19" s="36"/>
      <c r="AEF19" s="36"/>
      <c r="AEG19" s="36"/>
      <c r="AEH19" s="36"/>
      <c r="AEI19" s="36"/>
      <c r="AEJ19" s="36"/>
      <c r="AEK19" s="36"/>
      <c r="AEL19" s="36"/>
      <c r="AEM19" s="36"/>
      <c r="AEN19" s="36"/>
      <c r="AEO19" s="36"/>
      <c r="AEP19" s="36"/>
      <c r="AEQ19" s="36"/>
      <c r="AER19" s="36"/>
      <c r="AES19" s="36"/>
      <c r="AET19" s="36"/>
      <c r="AEU19" s="36"/>
      <c r="AEV19" s="36"/>
      <c r="AEW19" s="36"/>
      <c r="AEX19" s="36"/>
      <c r="AEY19" s="36"/>
      <c r="AEZ19" s="36"/>
      <c r="AFA19" s="36"/>
      <c r="AFB19" s="36"/>
      <c r="AFC19" s="36"/>
      <c r="AFD19" s="36"/>
      <c r="AFE19" s="36"/>
      <c r="AFF19" s="36"/>
      <c r="AFG19" s="36"/>
      <c r="AFH19" s="36"/>
      <c r="AFI19" s="36"/>
      <c r="AFJ19" s="36"/>
      <c r="AFK19" s="36"/>
      <c r="AFL19" s="36"/>
      <c r="AFM19" s="36"/>
      <c r="AFN19" s="36"/>
      <c r="AFO19" s="36"/>
      <c r="AFP19" s="36"/>
      <c r="AFQ19" s="36"/>
      <c r="AFR19" s="36"/>
      <c r="AFS19" s="36"/>
      <c r="AFT19" s="36"/>
      <c r="AFU19" s="36"/>
      <c r="AFV19" s="36"/>
      <c r="AFW19" s="36"/>
      <c r="AFX19" s="36"/>
      <c r="AFY19" s="36"/>
      <c r="AFZ19" s="36"/>
      <c r="AGA19" s="36"/>
      <c r="AGB19" s="36"/>
      <c r="AGC19" s="36"/>
      <c r="AGD19" s="36"/>
      <c r="AGE19" s="36"/>
      <c r="AGF19" s="36"/>
      <c r="AGG19" s="36"/>
      <c r="AGH19" s="36"/>
      <c r="AGI19" s="36"/>
      <c r="AGJ19" s="36"/>
      <c r="AGK19" s="36"/>
      <c r="AGL19" s="36"/>
      <c r="AGM19" s="36"/>
      <c r="AGN19" s="36"/>
      <c r="AGO19" s="36"/>
      <c r="AGP19" s="36"/>
      <c r="AGQ19" s="36"/>
      <c r="AGR19" s="36"/>
      <c r="AGS19" s="36"/>
      <c r="AGT19" s="36"/>
      <c r="AGU19" s="36"/>
      <c r="AGV19" s="36"/>
      <c r="AGW19" s="36"/>
      <c r="AGX19" s="36"/>
      <c r="AGY19" s="36"/>
      <c r="AGZ19" s="36"/>
      <c r="AHA19" s="36"/>
      <c r="AHB19" s="36"/>
      <c r="AHC19" s="36"/>
      <c r="AHD19" s="36"/>
      <c r="AHE19" s="36"/>
      <c r="AHF19" s="36"/>
      <c r="AHG19" s="36"/>
      <c r="AHH19" s="36"/>
      <c r="AHI19" s="36"/>
      <c r="AHJ19" s="36"/>
      <c r="AHK19" s="36"/>
      <c r="AHL19" s="36"/>
      <c r="AHM19" s="36"/>
      <c r="AHN19" s="36"/>
      <c r="AHO19" s="36"/>
      <c r="AHP19" s="36"/>
      <c r="AHQ19" s="36"/>
      <c r="AHR19" s="36"/>
      <c r="AHS19" s="36"/>
      <c r="AHT19" s="36"/>
      <c r="AHU19" s="36"/>
      <c r="AHV19" s="36"/>
      <c r="AHW19" s="36"/>
      <c r="AHX19" s="36"/>
      <c r="AHY19" s="36"/>
      <c r="AHZ19" s="36"/>
      <c r="AIA19" s="36"/>
      <c r="AIB19" s="36"/>
      <c r="AIC19" s="36"/>
      <c r="AID19" s="36"/>
      <c r="AIE19" s="36"/>
      <c r="AIF19" s="36"/>
      <c r="AIG19" s="36"/>
      <c r="AIH19" s="36"/>
      <c r="AII19" s="36"/>
      <c r="AIJ19" s="36"/>
      <c r="AIK19" s="36"/>
      <c r="AIL19" s="36"/>
      <c r="AIM19" s="36"/>
      <c r="AIN19" s="36"/>
      <c r="AIO19" s="36"/>
      <c r="AIP19" s="36"/>
      <c r="AIQ19" s="36"/>
      <c r="AIR19" s="36"/>
      <c r="AIS19" s="36"/>
      <c r="AIT19" s="36"/>
      <c r="AIU19" s="36"/>
      <c r="AIV19" s="36"/>
      <c r="AIW19" s="36"/>
      <c r="AIX19" s="36"/>
      <c r="AIY19" s="36"/>
      <c r="AIZ19" s="36"/>
      <c r="AJA19" s="36"/>
      <c r="AJB19" s="36"/>
      <c r="AJC19" s="36"/>
      <c r="AJD19" s="36"/>
      <c r="AJE19" s="36"/>
      <c r="AJF19" s="36"/>
      <c r="AJG19" s="36"/>
      <c r="AJH19" s="36"/>
      <c r="AJI19" s="36"/>
      <c r="AJJ19" s="36"/>
      <c r="AJK19" s="36"/>
      <c r="AJL19" s="36"/>
      <c r="AJM19" s="36"/>
      <c r="AJN19" s="36"/>
      <c r="AJO19" s="36"/>
      <c r="AJP19" s="36"/>
      <c r="AJQ19" s="36"/>
      <c r="AJR19" s="36"/>
      <c r="AJS19" s="36"/>
      <c r="AJT19" s="36"/>
      <c r="AJU19" s="36"/>
      <c r="AJV19" s="36"/>
      <c r="AJW19" s="36"/>
      <c r="AJX19" s="36"/>
      <c r="AJY19" s="36"/>
      <c r="AJZ19" s="36"/>
      <c r="AKA19" s="36"/>
      <c r="AKB19" s="36"/>
      <c r="AKC19" s="36"/>
      <c r="AKD19" s="36"/>
      <c r="AKE19" s="36"/>
      <c r="AKF19" s="36"/>
      <c r="AKG19" s="36"/>
      <c r="AKH19" s="36"/>
      <c r="AKI19" s="36"/>
      <c r="AKJ19" s="36"/>
      <c r="AKK19" s="36"/>
      <c r="AKL19" s="36"/>
      <c r="AKM19" s="36"/>
      <c r="AKN19" s="36"/>
      <c r="AKO19" s="36"/>
      <c r="AKP19" s="36"/>
      <c r="AKQ19" s="36"/>
      <c r="AKR19" s="36"/>
    </row>
    <row r="20" spans="1:983" s="52" customFormat="1" ht="15" x14ac:dyDescent="0.2">
      <c r="A20" s="43">
        <f>+IF(Tabla5[[#This Row],[CÓDIGO]]="",A19,A19+1)</f>
        <v>13</v>
      </c>
      <c r="B20" s="45">
        <v>13</v>
      </c>
      <c r="C20" s="69" t="s">
        <v>66</v>
      </c>
      <c r="D20" s="70" t="s">
        <v>4</v>
      </c>
      <c r="E20" s="71">
        <v>1</v>
      </c>
      <c r="F20" s="46">
        <v>11665.86</v>
      </c>
      <c r="G20" s="60">
        <f>+Tabla5[[#This Row],[CANTIDAD]]*Tabla5[[#This Row],[P.U.]]</f>
        <v>11665.86</v>
      </c>
      <c r="H20" s="66"/>
      <c r="I20" s="66"/>
      <c r="J20" s="65"/>
      <c r="K20" s="47" t="e">
        <f>+#REF!*$G20</f>
        <v>#REF!</v>
      </c>
      <c r="L20" s="47" t="e">
        <f>+#REF!*$G20</f>
        <v>#REF!</v>
      </c>
      <c r="M20" s="47" t="e">
        <f>+#REF!*$G20</f>
        <v>#REF!</v>
      </c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36"/>
      <c r="CG20" s="36"/>
      <c r="CH20" s="36"/>
      <c r="CI20" s="36"/>
      <c r="CJ20" s="36"/>
      <c r="CK20" s="36"/>
      <c r="CL20" s="36"/>
      <c r="CM20" s="36"/>
      <c r="CN20" s="36"/>
      <c r="CO20" s="36"/>
      <c r="CP20" s="36"/>
      <c r="CQ20" s="36"/>
      <c r="CR20" s="36"/>
      <c r="CS20" s="36"/>
      <c r="CT20" s="36"/>
      <c r="CU20" s="36"/>
      <c r="CV20" s="36"/>
      <c r="CW20" s="36"/>
      <c r="CX20" s="36"/>
      <c r="CY20" s="36"/>
      <c r="CZ20" s="36"/>
      <c r="DA20" s="36"/>
      <c r="DB20" s="36"/>
      <c r="DC20" s="36"/>
      <c r="DD20" s="36"/>
      <c r="DE20" s="36"/>
      <c r="DF20" s="36"/>
      <c r="DG20" s="36"/>
      <c r="DH20" s="36"/>
      <c r="DI20" s="36"/>
      <c r="DJ20" s="36"/>
      <c r="DK20" s="36"/>
      <c r="DL20" s="36"/>
      <c r="DM20" s="36"/>
      <c r="DN20" s="36"/>
      <c r="DO20" s="36"/>
      <c r="DP20" s="36"/>
      <c r="DQ20" s="36"/>
      <c r="DR20" s="36"/>
      <c r="DS20" s="36"/>
      <c r="DT20" s="36"/>
      <c r="DU20" s="36"/>
      <c r="DV20" s="36"/>
      <c r="DW20" s="36"/>
      <c r="DX20" s="36"/>
      <c r="DY20" s="36"/>
      <c r="DZ20" s="36"/>
      <c r="EA20" s="36"/>
      <c r="EB20" s="36"/>
      <c r="EC20" s="36"/>
      <c r="ED20" s="36"/>
      <c r="EE20" s="36"/>
      <c r="EF20" s="36"/>
      <c r="EG20" s="36"/>
      <c r="EH20" s="36"/>
      <c r="EI20" s="36"/>
      <c r="EJ20" s="36"/>
      <c r="EK20" s="36"/>
      <c r="EL20" s="36"/>
      <c r="EM20" s="36"/>
      <c r="EN20" s="36"/>
      <c r="EO20" s="36"/>
      <c r="EP20" s="36"/>
      <c r="EQ20" s="36"/>
      <c r="ER20" s="36"/>
      <c r="ES20" s="36"/>
      <c r="ET20" s="36"/>
      <c r="EU20" s="36"/>
      <c r="EV20" s="36"/>
      <c r="EW20" s="36"/>
      <c r="EX20" s="36"/>
      <c r="EY20" s="36"/>
      <c r="EZ20" s="36"/>
      <c r="FA20" s="36"/>
      <c r="FB20" s="36"/>
      <c r="FC20" s="36"/>
      <c r="FD20" s="36"/>
      <c r="FE20" s="36"/>
      <c r="FF20" s="36"/>
      <c r="FG20" s="36"/>
      <c r="FH20" s="36"/>
      <c r="FI20" s="36"/>
      <c r="FJ20" s="36"/>
      <c r="FK20" s="36"/>
      <c r="FL20" s="36"/>
      <c r="FM20" s="36"/>
      <c r="FN20" s="36"/>
      <c r="FO20" s="36"/>
      <c r="FP20" s="36"/>
      <c r="FQ20" s="36"/>
      <c r="FR20" s="36"/>
      <c r="FS20" s="36"/>
      <c r="FT20" s="36"/>
      <c r="FU20" s="36"/>
      <c r="FV20" s="36"/>
      <c r="FW20" s="36"/>
      <c r="FX20" s="36"/>
      <c r="FY20" s="36"/>
      <c r="FZ20" s="36"/>
      <c r="GA20" s="36"/>
      <c r="GB20" s="36"/>
      <c r="GC20" s="36"/>
      <c r="GD20" s="36"/>
      <c r="GE20" s="36"/>
      <c r="GF20" s="36"/>
      <c r="GG20" s="36"/>
      <c r="GH20" s="36"/>
      <c r="GI20" s="36"/>
      <c r="GJ20" s="36"/>
      <c r="GK20" s="36"/>
      <c r="GL20" s="36"/>
      <c r="GM20" s="36"/>
      <c r="GN20" s="36"/>
      <c r="GO20" s="36"/>
      <c r="GP20" s="36"/>
      <c r="GQ20" s="36"/>
      <c r="GR20" s="36"/>
      <c r="GS20" s="36"/>
      <c r="GT20" s="36"/>
      <c r="GU20" s="36"/>
      <c r="GV20" s="36"/>
      <c r="GW20" s="36"/>
      <c r="GX20" s="36"/>
      <c r="GY20" s="36"/>
      <c r="GZ20" s="36"/>
      <c r="HA20" s="36"/>
      <c r="HB20" s="36"/>
      <c r="HC20" s="36"/>
      <c r="HD20" s="36"/>
      <c r="HE20" s="36"/>
      <c r="HF20" s="36"/>
      <c r="HG20" s="36"/>
      <c r="HH20" s="36"/>
      <c r="HI20" s="36"/>
      <c r="HJ20" s="36"/>
      <c r="HK20" s="36"/>
      <c r="HL20" s="36"/>
      <c r="HM20" s="36"/>
      <c r="HN20" s="36"/>
      <c r="HO20" s="36"/>
      <c r="HP20" s="36"/>
      <c r="HQ20" s="36"/>
      <c r="HR20" s="36"/>
      <c r="HS20" s="36"/>
      <c r="HT20" s="36"/>
      <c r="HU20" s="36"/>
      <c r="HV20" s="36"/>
      <c r="HW20" s="36"/>
      <c r="HX20" s="36"/>
      <c r="HY20" s="36"/>
      <c r="HZ20" s="36"/>
      <c r="IA20" s="36"/>
      <c r="IB20" s="36"/>
      <c r="IC20" s="36"/>
      <c r="ID20" s="36"/>
      <c r="IE20" s="36"/>
      <c r="IF20" s="36"/>
      <c r="IG20" s="36"/>
      <c r="IH20" s="36"/>
      <c r="II20" s="36"/>
      <c r="IJ20" s="36"/>
      <c r="IK20" s="36"/>
      <c r="IL20" s="36"/>
      <c r="IM20" s="36"/>
      <c r="IN20" s="36"/>
      <c r="IO20" s="36"/>
      <c r="IP20" s="36"/>
      <c r="IQ20" s="36"/>
      <c r="IR20" s="36"/>
      <c r="IS20" s="36"/>
      <c r="IT20" s="36"/>
      <c r="IU20" s="36"/>
      <c r="IV20" s="36"/>
      <c r="IW20" s="36"/>
      <c r="IX20" s="36"/>
      <c r="IY20" s="36"/>
      <c r="IZ20" s="36"/>
      <c r="JA20" s="36"/>
      <c r="JB20" s="36"/>
      <c r="JC20" s="36"/>
      <c r="JD20" s="36"/>
      <c r="JE20" s="36"/>
      <c r="JF20" s="36"/>
      <c r="JG20" s="36"/>
      <c r="JH20" s="36"/>
      <c r="JI20" s="36"/>
      <c r="JJ20" s="36"/>
      <c r="JK20" s="36"/>
      <c r="JL20" s="36"/>
      <c r="JM20" s="36"/>
      <c r="JN20" s="36"/>
      <c r="JO20" s="36"/>
      <c r="JP20" s="36"/>
      <c r="JQ20" s="36"/>
      <c r="JR20" s="36"/>
      <c r="JS20" s="36"/>
      <c r="JT20" s="36"/>
      <c r="JU20" s="36"/>
      <c r="JV20" s="36"/>
      <c r="JW20" s="36"/>
      <c r="JX20" s="36"/>
      <c r="JY20" s="36"/>
      <c r="JZ20" s="36"/>
      <c r="KA20" s="36"/>
      <c r="KB20" s="36"/>
      <c r="KC20" s="36"/>
      <c r="KD20" s="36"/>
      <c r="KE20" s="36"/>
      <c r="KF20" s="36"/>
      <c r="KG20" s="36"/>
      <c r="KH20" s="36"/>
      <c r="KI20" s="36"/>
      <c r="KJ20" s="36"/>
      <c r="KK20" s="36"/>
      <c r="KL20" s="36"/>
      <c r="KM20" s="36"/>
      <c r="KN20" s="36"/>
      <c r="KO20" s="36"/>
      <c r="KP20" s="36"/>
      <c r="KQ20" s="36"/>
      <c r="KR20" s="36"/>
      <c r="KS20" s="36"/>
      <c r="KT20" s="36"/>
      <c r="KU20" s="36"/>
      <c r="KV20" s="36"/>
      <c r="KW20" s="36"/>
      <c r="KX20" s="36"/>
      <c r="KY20" s="36"/>
      <c r="KZ20" s="36"/>
      <c r="LA20" s="36"/>
      <c r="LB20" s="36"/>
      <c r="LC20" s="36"/>
      <c r="LD20" s="36"/>
      <c r="LE20" s="36"/>
      <c r="LF20" s="36"/>
      <c r="LG20" s="36"/>
      <c r="LH20" s="36"/>
      <c r="LI20" s="36"/>
      <c r="LJ20" s="36"/>
      <c r="LK20" s="36"/>
      <c r="LL20" s="36"/>
      <c r="LM20" s="36"/>
      <c r="LN20" s="36"/>
      <c r="LO20" s="36"/>
      <c r="LP20" s="36"/>
      <c r="LQ20" s="36"/>
      <c r="LR20" s="36"/>
      <c r="LS20" s="36"/>
      <c r="LT20" s="36"/>
      <c r="LU20" s="36"/>
      <c r="LV20" s="36"/>
      <c r="LW20" s="36"/>
      <c r="LX20" s="36"/>
      <c r="LY20" s="36"/>
      <c r="LZ20" s="36"/>
      <c r="MA20" s="36"/>
      <c r="MB20" s="36"/>
      <c r="MC20" s="36"/>
      <c r="MD20" s="36"/>
      <c r="ME20" s="36"/>
      <c r="MF20" s="36"/>
      <c r="MG20" s="36"/>
      <c r="MH20" s="36"/>
      <c r="MI20" s="36"/>
      <c r="MJ20" s="36"/>
      <c r="MK20" s="36"/>
      <c r="ML20" s="36"/>
      <c r="MM20" s="36"/>
      <c r="MN20" s="36"/>
      <c r="MO20" s="36"/>
      <c r="MP20" s="36"/>
      <c r="MQ20" s="36"/>
      <c r="MR20" s="36"/>
      <c r="MS20" s="36"/>
      <c r="MT20" s="36"/>
      <c r="MU20" s="36"/>
      <c r="MV20" s="36"/>
      <c r="MW20" s="36"/>
      <c r="MX20" s="36"/>
      <c r="MY20" s="36"/>
      <c r="MZ20" s="36"/>
      <c r="NA20" s="36"/>
      <c r="NB20" s="36"/>
      <c r="NC20" s="36"/>
      <c r="ND20" s="36"/>
      <c r="NE20" s="36"/>
      <c r="NF20" s="36"/>
      <c r="NG20" s="36"/>
      <c r="NH20" s="36"/>
      <c r="NI20" s="36"/>
      <c r="NJ20" s="36"/>
      <c r="NK20" s="36"/>
      <c r="NL20" s="36"/>
      <c r="NM20" s="36"/>
      <c r="NN20" s="36"/>
      <c r="NO20" s="36"/>
      <c r="NP20" s="36"/>
      <c r="NQ20" s="36"/>
      <c r="NR20" s="36"/>
      <c r="NS20" s="36"/>
      <c r="NT20" s="36"/>
      <c r="NU20" s="36"/>
      <c r="NV20" s="36"/>
      <c r="NW20" s="36"/>
      <c r="NX20" s="36"/>
      <c r="NY20" s="36"/>
      <c r="NZ20" s="36"/>
      <c r="OA20" s="36"/>
      <c r="OB20" s="36"/>
      <c r="OC20" s="36"/>
      <c r="OD20" s="36"/>
      <c r="OE20" s="36"/>
      <c r="OF20" s="36"/>
      <c r="OG20" s="36"/>
      <c r="OH20" s="36"/>
      <c r="OI20" s="36"/>
      <c r="OJ20" s="36"/>
      <c r="OK20" s="36"/>
      <c r="OL20" s="36"/>
      <c r="OM20" s="36"/>
      <c r="ON20" s="36"/>
      <c r="OO20" s="36"/>
      <c r="OP20" s="36"/>
      <c r="OQ20" s="36"/>
      <c r="OR20" s="36"/>
      <c r="OS20" s="36"/>
      <c r="OT20" s="36"/>
      <c r="OU20" s="36"/>
      <c r="OV20" s="36"/>
      <c r="OW20" s="36"/>
      <c r="OX20" s="36"/>
      <c r="OY20" s="36"/>
      <c r="OZ20" s="36"/>
      <c r="PA20" s="36"/>
      <c r="PB20" s="36"/>
      <c r="PC20" s="36"/>
      <c r="PD20" s="36"/>
      <c r="PE20" s="36"/>
      <c r="PF20" s="36"/>
      <c r="PG20" s="36"/>
      <c r="PH20" s="36"/>
      <c r="PI20" s="36"/>
      <c r="PJ20" s="36"/>
      <c r="PK20" s="36"/>
      <c r="PL20" s="36"/>
      <c r="PM20" s="36"/>
      <c r="PN20" s="36"/>
      <c r="PO20" s="36"/>
      <c r="PP20" s="36"/>
      <c r="PQ20" s="36"/>
      <c r="PR20" s="36"/>
      <c r="PS20" s="36"/>
      <c r="PT20" s="36"/>
      <c r="PU20" s="36"/>
      <c r="PV20" s="36"/>
      <c r="PW20" s="36"/>
      <c r="PX20" s="36"/>
      <c r="PY20" s="36"/>
      <c r="PZ20" s="36"/>
      <c r="QA20" s="36"/>
      <c r="QB20" s="36"/>
      <c r="QC20" s="36"/>
      <c r="QD20" s="36"/>
      <c r="QE20" s="36"/>
      <c r="QF20" s="36"/>
      <c r="QG20" s="36"/>
      <c r="QH20" s="36"/>
      <c r="QI20" s="36"/>
      <c r="QJ20" s="36"/>
      <c r="QK20" s="36"/>
      <c r="QL20" s="36"/>
      <c r="QM20" s="36"/>
      <c r="QN20" s="36"/>
      <c r="QO20" s="36"/>
      <c r="QP20" s="36"/>
      <c r="QQ20" s="36"/>
      <c r="QR20" s="36"/>
      <c r="QS20" s="36"/>
      <c r="QT20" s="36"/>
      <c r="QU20" s="36"/>
      <c r="QV20" s="36"/>
      <c r="QW20" s="36"/>
      <c r="QX20" s="36"/>
      <c r="QY20" s="36"/>
      <c r="QZ20" s="36"/>
      <c r="RA20" s="36"/>
      <c r="RB20" s="36"/>
      <c r="RC20" s="36"/>
      <c r="RD20" s="36"/>
      <c r="RE20" s="36"/>
      <c r="RF20" s="36"/>
      <c r="RG20" s="36"/>
      <c r="RH20" s="36"/>
      <c r="RI20" s="36"/>
      <c r="RJ20" s="36"/>
      <c r="RK20" s="36"/>
      <c r="RL20" s="36"/>
      <c r="RM20" s="36"/>
      <c r="RN20" s="36"/>
      <c r="RO20" s="36"/>
      <c r="RP20" s="36"/>
      <c r="RQ20" s="36"/>
      <c r="RR20" s="36"/>
      <c r="RS20" s="36"/>
      <c r="RT20" s="36"/>
      <c r="RU20" s="36"/>
      <c r="RV20" s="36"/>
      <c r="RW20" s="36"/>
      <c r="RX20" s="36"/>
      <c r="RY20" s="36"/>
      <c r="RZ20" s="36"/>
      <c r="SA20" s="36"/>
      <c r="SB20" s="36"/>
      <c r="SC20" s="36"/>
      <c r="SD20" s="36"/>
      <c r="SE20" s="36"/>
      <c r="SF20" s="36"/>
      <c r="SG20" s="36"/>
      <c r="SH20" s="36"/>
      <c r="SI20" s="36"/>
      <c r="SJ20" s="36"/>
      <c r="SK20" s="36"/>
      <c r="SL20" s="36"/>
      <c r="SM20" s="36"/>
      <c r="SN20" s="36"/>
      <c r="SO20" s="36"/>
      <c r="SP20" s="36"/>
      <c r="SQ20" s="36"/>
      <c r="SR20" s="36"/>
      <c r="SS20" s="36"/>
      <c r="ST20" s="36"/>
      <c r="SU20" s="36"/>
      <c r="SV20" s="36"/>
      <c r="SW20" s="36"/>
      <c r="SX20" s="36"/>
      <c r="SY20" s="36"/>
      <c r="SZ20" s="36"/>
      <c r="TA20" s="36"/>
      <c r="TB20" s="36"/>
      <c r="TC20" s="36"/>
      <c r="TD20" s="36"/>
      <c r="TE20" s="36"/>
      <c r="TF20" s="36"/>
      <c r="TG20" s="36"/>
      <c r="TH20" s="36"/>
      <c r="TI20" s="36"/>
      <c r="TJ20" s="36"/>
      <c r="TK20" s="36"/>
      <c r="TL20" s="36"/>
      <c r="TM20" s="36"/>
      <c r="TN20" s="36"/>
      <c r="TO20" s="36"/>
      <c r="TP20" s="36"/>
      <c r="TQ20" s="36"/>
      <c r="TR20" s="36"/>
      <c r="TS20" s="36"/>
      <c r="TT20" s="36"/>
      <c r="TU20" s="36"/>
      <c r="TV20" s="36"/>
      <c r="TW20" s="36"/>
      <c r="TX20" s="36"/>
      <c r="TY20" s="36"/>
      <c r="TZ20" s="36"/>
      <c r="UA20" s="36"/>
      <c r="UB20" s="36"/>
      <c r="UC20" s="36"/>
      <c r="UD20" s="36"/>
      <c r="UE20" s="36"/>
      <c r="UF20" s="36"/>
      <c r="UG20" s="36"/>
      <c r="UH20" s="36"/>
      <c r="UI20" s="36"/>
      <c r="UJ20" s="36"/>
      <c r="UK20" s="36"/>
      <c r="UL20" s="36"/>
      <c r="UM20" s="36"/>
      <c r="UN20" s="36"/>
      <c r="UO20" s="36"/>
      <c r="UP20" s="36"/>
      <c r="UQ20" s="36"/>
      <c r="UR20" s="36"/>
      <c r="US20" s="36"/>
      <c r="UT20" s="36"/>
      <c r="UU20" s="36"/>
      <c r="UV20" s="36"/>
      <c r="UW20" s="36"/>
      <c r="UX20" s="36"/>
      <c r="UY20" s="36"/>
      <c r="UZ20" s="36"/>
      <c r="VA20" s="36"/>
      <c r="VB20" s="36"/>
      <c r="VC20" s="36"/>
      <c r="VD20" s="36"/>
      <c r="VE20" s="36"/>
      <c r="VF20" s="36"/>
      <c r="VG20" s="36"/>
      <c r="VH20" s="36"/>
      <c r="VI20" s="36"/>
      <c r="VJ20" s="36"/>
      <c r="VK20" s="36"/>
      <c r="VL20" s="36"/>
      <c r="VM20" s="36"/>
      <c r="VN20" s="36"/>
      <c r="VO20" s="36"/>
      <c r="VP20" s="36"/>
      <c r="VQ20" s="36"/>
      <c r="VR20" s="36"/>
      <c r="VS20" s="36"/>
      <c r="VT20" s="36"/>
      <c r="VU20" s="36"/>
      <c r="VV20" s="36"/>
      <c r="VW20" s="36"/>
      <c r="VX20" s="36"/>
      <c r="VY20" s="36"/>
      <c r="VZ20" s="36"/>
      <c r="WA20" s="36"/>
      <c r="WB20" s="36"/>
      <c r="WC20" s="36"/>
      <c r="WD20" s="36"/>
      <c r="WE20" s="36"/>
      <c r="WF20" s="36"/>
      <c r="WG20" s="36"/>
      <c r="WH20" s="36"/>
      <c r="WI20" s="36"/>
      <c r="WJ20" s="36"/>
      <c r="WK20" s="36"/>
      <c r="WL20" s="36"/>
      <c r="WM20" s="36"/>
      <c r="WN20" s="36"/>
      <c r="WO20" s="36"/>
      <c r="WP20" s="36"/>
      <c r="WQ20" s="36"/>
      <c r="WR20" s="36"/>
      <c r="WS20" s="36"/>
      <c r="WT20" s="36"/>
      <c r="WU20" s="36"/>
      <c r="WV20" s="36"/>
      <c r="WW20" s="36"/>
      <c r="WX20" s="36"/>
      <c r="WY20" s="36"/>
      <c r="WZ20" s="36"/>
      <c r="XA20" s="36"/>
      <c r="XB20" s="36"/>
      <c r="XC20" s="36"/>
      <c r="XD20" s="36"/>
      <c r="XE20" s="36"/>
      <c r="XF20" s="36"/>
      <c r="XG20" s="36"/>
      <c r="XH20" s="36"/>
      <c r="XI20" s="36"/>
      <c r="XJ20" s="36"/>
      <c r="XK20" s="36"/>
      <c r="XL20" s="36"/>
      <c r="XM20" s="36"/>
      <c r="XN20" s="36"/>
      <c r="XO20" s="36"/>
      <c r="XP20" s="36"/>
      <c r="XQ20" s="36"/>
      <c r="XR20" s="36"/>
      <c r="XS20" s="36"/>
      <c r="XT20" s="36"/>
      <c r="XU20" s="36"/>
      <c r="XV20" s="36"/>
      <c r="XW20" s="36"/>
      <c r="XX20" s="36"/>
      <c r="XY20" s="36"/>
      <c r="XZ20" s="36"/>
      <c r="YA20" s="36"/>
      <c r="YB20" s="36"/>
      <c r="YC20" s="36"/>
      <c r="YD20" s="36"/>
      <c r="YE20" s="36"/>
      <c r="YF20" s="36"/>
      <c r="YG20" s="36"/>
      <c r="YH20" s="36"/>
      <c r="YI20" s="36"/>
      <c r="YJ20" s="36"/>
      <c r="YK20" s="36"/>
      <c r="YL20" s="36"/>
      <c r="YM20" s="36"/>
      <c r="YN20" s="36"/>
      <c r="YO20" s="36"/>
      <c r="YP20" s="36"/>
      <c r="YQ20" s="36"/>
      <c r="YR20" s="36"/>
      <c r="YS20" s="36"/>
      <c r="YT20" s="36"/>
      <c r="YU20" s="36"/>
      <c r="YV20" s="36"/>
      <c r="YW20" s="36"/>
      <c r="YX20" s="36"/>
      <c r="YY20" s="36"/>
      <c r="YZ20" s="36"/>
      <c r="ZA20" s="36"/>
      <c r="ZB20" s="36"/>
      <c r="ZC20" s="36"/>
      <c r="ZD20" s="36"/>
      <c r="ZE20" s="36"/>
      <c r="ZF20" s="36"/>
      <c r="ZG20" s="36"/>
      <c r="ZH20" s="36"/>
      <c r="ZI20" s="36"/>
      <c r="ZJ20" s="36"/>
      <c r="ZK20" s="36"/>
      <c r="ZL20" s="36"/>
      <c r="ZM20" s="36"/>
      <c r="ZN20" s="36"/>
      <c r="ZO20" s="36"/>
      <c r="ZP20" s="36"/>
      <c r="ZQ20" s="36"/>
      <c r="ZR20" s="36"/>
      <c r="ZS20" s="36"/>
      <c r="ZT20" s="36"/>
      <c r="ZU20" s="36"/>
      <c r="ZV20" s="36"/>
      <c r="ZW20" s="36"/>
      <c r="ZX20" s="36"/>
      <c r="ZY20" s="36"/>
      <c r="ZZ20" s="36"/>
      <c r="AAA20" s="36"/>
      <c r="AAB20" s="36"/>
      <c r="AAC20" s="36"/>
      <c r="AAD20" s="36"/>
      <c r="AAE20" s="36"/>
      <c r="AAF20" s="36"/>
      <c r="AAG20" s="36"/>
      <c r="AAH20" s="36"/>
      <c r="AAI20" s="36"/>
      <c r="AAJ20" s="36"/>
      <c r="AAK20" s="36"/>
      <c r="AAL20" s="36"/>
      <c r="AAM20" s="36"/>
      <c r="AAN20" s="36"/>
      <c r="AAO20" s="36"/>
      <c r="AAP20" s="36"/>
      <c r="AAQ20" s="36"/>
      <c r="AAR20" s="36"/>
      <c r="AAS20" s="36"/>
      <c r="AAT20" s="36"/>
      <c r="AAU20" s="36"/>
      <c r="AAV20" s="36"/>
      <c r="AAW20" s="36"/>
      <c r="AAX20" s="36"/>
      <c r="AAY20" s="36"/>
      <c r="AAZ20" s="36"/>
      <c r="ABA20" s="36"/>
      <c r="ABB20" s="36"/>
      <c r="ABC20" s="36"/>
      <c r="ABD20" s="36"/>
      <c r="ABE20" s="36"/>
      <c r="ABF20" s="36"/>
      <c r="ABG20" s="36"/>
      <c r="ABH20" s="36"/>
      <c r="ABI20" s="36"/>
      <c r="ABJ20" s="36"/>
      <c r="ABK20" s="36"/>
      <c r="ABL20" s="36"/>
      <c r="ABM20" s="36"/>
      <c r="ABN20" s="36"/>
      <c r="ABO20" s="36"/>
      <c r="ABP20" s="36"/>
      <c r="ABQ20" s="36"/>
      <c r="ABR20" s="36"/>
      <c r="ABS20" s="36"/>
      <c r="ABT20" s="36"/>
      <c r="ABU20" s="36"/>
      <c r="ABV20" s="36"/>
      <c r="ABW20" s="36"/>
      <c r="ABX20" s="36"/>
      <c r="ABY20" s="36"/>
      <c r="ABZ20" s="36"/>
      <c r="ACA20" s="36"/>
      <c r="ACB20" s="36"/>
      <c r="ACC20" s="36"/>
      <c r="ACD20" s="36"/>
      <c r="ACE20" s="36"/>
      <c r="ACF20" s="36"/>
      <c r="ACG20" s="36"/>
      <c r="ACH20" s="36"/>
      <c r="ACI20" s="36"/>
      <c r="ACJ20" s="36"/>
      <c r="ACK20" s="36"/>
      <c r="ACL20" s="36"/>
      <c r="ACM20" s="36"/>
      <c r="ACN20" s="36"/>
      <c r="ACO20" s="36"/>
      <c r="ACP20" s="36"/>
      <c r="ACQ20" s="36"/>
      <c r="ACR20" s="36"/>
      <c r="ACS20" s="36"/>
      <c r="ACT20" s="36"/>
      <c r="ACU20" s="36"/>
      <c r="ACV20" s="36"/>
      <c r="ACW20" s="36"/>
      <c r="ACX20" s="36"/>
      <c r="ACY20" s="36"/>
      <c r="ACZ20" s="36"/>
      <c r="ADA20" s="36"/>
      <c r="ADB20" s="36"/>
      <c r="ADC20" s="36"/>
      <c r="ADD20" s="36"/>
      <c r="ADE20" s="36"/>
      <c r="ADF20" s="36"/>
      <c r="ADG20" s="36"/>
      <c r="ADH20" s="36"/>
      <c r="ADI20" s="36"/>
      <c r="ADJ20" s="36"/>
      <c r="ADK20" s="36"/>
      <c r="ADL20" s="36"/>
      <c r="ADM20" s="36"/>
      <c r="ADN20" s="36"/>
      <c r="ADO20" s="36"/>
      <c r="ADP20" s="36"/>
      <c r="ADQ20" s="36"/>
      <c r="ADR20" s="36"/>
      <c r="ADS20" s="36"/>
      <c r="ADT20" s="36"/>
      <c r="ADU20" s="36"/>
      <c r="ADV20" s="36"/>
      <c r="ADW20" s="36"/>
      <c r="ADX20" s="36"/>
      <c r="ADY20" s="36"/>
      <c r="ADZ20" s="36"/>
      <c r="AEA20" s="36"/>
      <c r="AEB20" s="36"/>
      <c r="AEC20" s="36"/>
      <c r="AED20" s="36"/>
      <c r="AEE20" s="36"/>
      <c r="AEF20" s="36"/>
      <c r="AEG20" s="36"/>
      <c r="AEH20" s="36"/>
      <c r="AEI20" s="36"/>
      <c r="AEJ20" s="36"/>
      <c r="AEK20" s="36"/>
      <c r="AEL20" s="36"/>
      <c r="AEM20" s="36"/>
      <c r="AEN20" s="36"/>
      <c r="AEO20" s="36"/>
      <c r="AEP20" s="36"/>
      <c r="AEQ20" s="36"/>
      <c r="AER20" s="36"/>
      <c r="AES20" s="36"/>
      <c r="AET20" s="36"/>
      <c r="AEU20" s="36"/>
      <c r="AEV20" s="36"/>
      <c r="AEW20" s="36"/>
      <c r="AEX20" s="36"/>
      <c r="AEY20" s="36"/>
      <c r="AEZ20" s="36"/>
      <c r="AFA20" s="36"/>
      <c r="AFB20" s="36"/>
      <c r="AFC20" s="36"/>
      <c r="AFD20" s="36"/>
      <c r="AFE20" s="36"/>
      <c r="AFF20" s="36"/>
      <c r="AFG20" s="36"/>
      <c r="AFH20" s="36"/>
      <c r="AFI20" s="36"/>
      <c r="AFJ20" s="36"/>
      <c r="AFK20" s="36"/>
      <c r="AFL20" s="36"/>
      <c r="AFM20" s="36"/>
      <c r="AFN20" s="36"/>
      <c r="AFO20" s="36"/>
      <c r="AFP20" s="36"/>
      <c r="AFQ20" s="36"/>
      <c r="AFR20" s="36"/>
      <c r="AFS20" s="36"/>
      <c r="AFT20" s="36"/>
      <c r="AFU20" s="36"/>
      <c r="AFV20" s="36"/>
      <c r="AFW20" s="36"/>
      <c r="AFX20" s="36"/>
      <c r="AFY20" s="36"/>
      <c r="AFZ20" s="36"/>
      <c r="AGA20" s="36"/>
      <c r="AGB20" s="36"/>
      <c r="AGC20" s="36"/>
      <c r="AGD20" s="36"/>
      <c r="AGE20" s="36"/>
      <c r="AGF20" s="36"/>
      <c r="AGG20" s="36"/>
      <c r="AGH20" s="36"/>
      <c r="AGI20" s="36"/>
      <c r="AGJ20" s="36"/>
      <c r="AGK20" s="36"/>
      <c r="AGL20" s="36"/>
      <c r="AGM20" s="36"/>
      <c r="AGN20" s="36"/>
      <c r="AGO20" s="36"/>
      <c r="AGP20" s="36"/>
      <c r="AGQ20" s="36"/>
      <c r="AGR20" s="36"/>
      <c r="AGS20" s="36"/>
      <c r="AGT20" s="36"/>
      <c r="AGU20" s="36"/>
      <c r="AGV20" s="36"/>
      <c r="AGW20" s="36"/>
      <c r="AGX20" s="36"/>
      <c r="AGY20" s="36"/>
      <c r="AGZ20" s="36"/>
      <c r="AHA20" s="36"/>
      <c r="AHB20" s="36"/>
      <c r="AHC20" s="36"/>
      <c r="AHD20" s="36"/>
      <c r="AHE20" s="36"/>
      <c r="AHF20" s="36"/>
      <c r="AHG20" s="36"/>
      <c r="AHH20" s="36"/>
      <c r="AHI20" s="36"/>
      <c r="AHJ20" s="36"/>
      <c r="AHK20" s="36"/>
      <c r="AHL20" s="36"/>
      <c r="AHM20" s="36"/>
      <c r="AHN20" s="36"/>
      <c r="AHO20" s="36"/>
      <c r="AHP20" s="36"/>
      <c r="AHQ20" s="36"/>
      <c r="AHR20" s="36"/>
      <c r="AHS20" s="36"/>
      <c r="AHT20" s="36"/>
      <c r="AHU20" s="36"/>
      <c r="AHV20" s="36"/>
      <c r="AHW20" s="36"/>
      <c r="AHX20" s="36"/>
      <c r="AHY20" s="36"/>
      <c r="AHZ20" s="36"/>
      <c r="AIA20" s="36"/>
      <c r="AIB20" s="36"/>
      <c r="AIC20" s="36"/>
      <c r="AID20" s="36"/>
      <c r="AIE20" s="36"/>
      <c r="AIF20" s="36"/>
      <c r="AIG20" s="36"/>
      <c r="AIH20" s="36"/>
      <c r="AII20" s="36"/>
      <c r="AIJ20" s="36"/>
      <c r="AIK20" s="36"/>
      <c r="AIL20" s="36"/>
      <c r="AIM20" s="36"/>
      <c r="AIN20" s="36"/>
      <c r="AIO20" s="36"/>
      <c r="AIP20" s="36"/>
      <c r="AIQ20" s="36"/>
      <c r="AIR20" s="36"/>
      <c r="AIS20" s="36"/>
      <c r="AIT20" s="36"/>
      <c r="AIU20" s="36"/>
      <c r="AIV20" s="36"/>
      <c r="AIW20" s="36"/>
      <c r="AIX20" s="36"/>
      <c r="AIY20" s="36"/>
      <c r="AIZ20" s="36"/>
      <c r="AJA20" s="36"/>
      <c r="AJB20" s="36"/>
      <c r="AJC20" s="36"/>
      <c r="AJD20" s="36"/>
      <c r="AJE20" s="36"/>
      <c r="AJF20" s="36"/>
      <c r="AJG20" s="36"/>
      <c r="AJH20" s="36"/>
      <c r="AJI20" s="36"/>
      <c r="AJJ20" s="36"/>
      <c r="AJK20" s="36"/>
      <c r="AJL20" s="36"/>
      <c r="AJM20" s="36"/>
      <c r="AJN20" s="36"/>
      <c r="AJO20" s="36"/>
      <c r="AJP20" s="36"/>
      <c r="AJQ20" s="36"/>
      <c r="AJR20" s="36"/>
      <c r="AJS20" s="36"/>
      <c r="AJT20" s="36"/>
      <c r="AJU20" s="36"/>
      <c r="AJV20" s="36"/>
      <c r="AJW20" s="36"/>
      <c r="AJX20" s="36"/>
      <c r="AJY20" s="36"/>
      <c r="AJZ20" s="36"/>
      <c r="AKA20" s="36"/>
      <c r="AKB20" s="36"/>
      <c r="AKC20" s="36"/>
      <c r="AKD20" s="36"/>
      <c r="AKE20" s="36"/>
      <c r="AKF20" s="36"/>
      <c r="AKG20" s="36"/>
      <c r="AKH20" s="36"/>
      <c r="AKI20" s="36"/>
      <c r="AKJ20" s="36"/>
      <c r="AKK20" s="36"/>
      <c r="AKL20" s="36"/>
      <c r="AKM20" s="36"/>
      <c r="AKN20" s="36"/>
      <c r="AKO20" s="36"/>
      <c r="AKP20" s="36"/>
      <c r="AKQ20" s="36"/>
      <c r="AKR20" s="36"/>
    </row>
    <row r="21" spans="1:983" s="52" customFormat="1" ht="15" x14ac:dyDescent="0.2">
      <c r="A21" s="43">
        <f>+IF(Tabla5[[#This Row],[CÓDIGO]]="",A20,A20+1)</f>
        <v>14</v>
      </c>
      <c r="B21" s="45">
        <v>14</v>
      </c>
      <c r="C21" s="69" t="s">
        <v>59</v>
      </c>
      <c r="D21" s="70" t="s">
        <v>4</v>
      </c>
      <c r="E21" s="71">
        <v>1</v>
      </c>
      <c r="F21" s="46">
        <v>416.71</v>
      </c>
      <c r="G21" s="60">
        <f>+Tabla5[[#This Row],[CANTIDAD]]*Tabla5[[#This Row],[P.U.]]</f>
        <v>416.71</v>
      </c>
      <c r="H21" s="66"/>
      <c r="I21" s="65"/>
      <c r="J21" s="66"/>
      <c r="K21" s="47" t="e">
        <f>+#REF!*$G21</f>
        <v>#REF!</v>
      </c>
      <c r="L21" s="47" t="e">
        <f>+#REF!*$G21</f>
        <v>#REF!</v>
      </c>
      <c r="M21" s="47" t="e">
        <f>+#REF!*$G21</f>
        <v>#REF!</v>
      </c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  <c r="BF21" s="36"/>
      <c r="BG21" s="36"/>
      <c r="BH21" s="36"/>
      <c r="BI21" s="36"/>
      <c r="BJ21" s="36"/>
      <c r="BK21" s="36"/>
      <c r="BL21" s="36"/>
      <c r="BM21" s="36"/>
      <c r="BN21" s="36"/>
      <c r="BO21" s="36"/>
      <c r="BP21" s="36"/>
      <c r="BQ21" s="36"/>
      <c r="BR21" s="36"/>
      <c r="BS21" s="36"/>
      <c r="BT21" s="36"/>
      <c r="BU21" s="36"/>
      <c r="BV21" s="36"/>
      <c r="BW21" s="36"/>
      <c r="BX21" s="36"/>
      <c r="BY21" s="36"/>
      <c r="BZ21" s="36"/>
      <c r="CA21" s="36"/>
      <c r="CB21" s="36"/>
      <c r="CC21" s="36"/>
      <c r="CD21" s="36"/>
      <c r="CE21" s="36"/>
      <c r="CF21" s="36"/>
      <c r="CG21" s="36"/>
      <c r="CH21" s="36"/>
      <c r="CI21" s="36"/>
      <c r="CJ21" s="36"/>
      <c r="CK21" s="36"/>
      <c r="CL21" s="36"/>
      <c r="CM21" s="36"/>
      <c r="CN21" s="36"/>
      <c r="CO21" s="36"/>
      <c r="CP21" s="36"/>
      <c r="CQ21" s="36"/>
      <c r="CR21" s="36"/>
      <c r="CS21" s="36"/>
      <c r="CT21" s="36"/>
      <c r="CU21" s="36"/>
      <c r="CV21" s="36"/>
      <c r="CW21" s="36"/>
      <c r="CX21" s="36"/>
      <c r="CY21" s="36"/>
      <c r="CZ21" s="36"/>
      <c r="DA21" s="36"/>
      <c r="DB21" s="36"/>
      <c r="DC21" s="36"/>
      <c r="DD21" s="36"/>
      <c r="DE21" s="36"/>
      <c r="DF21" s="36"/>
      <c r="DG21" s="36"/>
      <c r="DH21" s="36"/>
      <c r="DI21" s="36"/>
      <c r="DJ21" s="36"/>
      <c r="DK21" s="36"/>
      <c r="DL21" s="36"/>
      <c r="DM21" s="36"/>
      <c r="DN21" s="36"/>
      <c r="DO21" s="36"/>
      <c r="DP21" s="36"/>
      <c r="DQ21" s="36"/>
      <c r="DR21" s="36"/>
      <c r="DS21" s="36"/>
      <c r="DT21" s="36"/>
      <c r="DU21" s="36"/>
      <c r="DV21" s="36"/>
      <c r="DW21" s="36"/>
      <c r="DX21" s="36"/>
      <c r="DY21" s="36"/>
      <c r="DZ21" s="36"/>
      <c r="EA21" s="36"/>
      <c r="EB21" s="36"/>
      <c r="EC21" s="36"/>
      <c r="ED21" s="36"/>
      <c r="EE21" s="36"/>
      <c r="EF21" s="36"/>
      <c r="EG21" s="36"/>
      <c r="EH21" s="36"/>
      <c r="EI21" s="36"/>
      <c r="EJ21" s="36"/>
      <c r="EK21" s="36"/>
      <c r="EL21" s="36"/>
      <c r="EM21" s="36"/>
      <c r="EN21" s="36"/>
      <c r="EO21" s="36"/>
      <c r="EP21" s="36"/>
      <c r="EQ21" s="36"/>
      <c r="ER21" s="36"/>
      <c r="ES21" s="36"/>
      <c r="ET21" s="36"/>
      <c r="EU21" s="36"/>
      <c r="EV21" s="36"/>
      <c r="EW21" s="36"/>
      <c r="EX21" s="36"/>
      <c r="EY21" s="36"/>
      <c r="EZ21" s="36"/>
      <c r="FA21" s="36"/>
      <c r="FB21" s="36"/>
      <c r="FC21" s="36"/>
      <c r="FD21" s="36"/>
      <c r="FE21" s="36"/>
      <c r="FF21" s="36"/>
      <c r="FG21" s="36"/>
      <c r="FH21" s="36"/>
      <c r="FI21" s="36"/>
      <c r="FJ21" s="36"/>
      <c r="FK21" s="36"/>
      <c r="FL21" s="36"/>
      <c r="FM21" s="36"/>
      <c r="FN21" s="36"/>
      <c r="FO21" s="36"/>
      <c r="FP21" s="36"/>
      <c r="FQ21" s="36"/>
      <c r="FR21" s="36"/>
      <c r="FS21" s="36"/>
      <c r="FT21" s="36"/>
      <c r="FU21" s="36"/>
      <c r="FV21" s="36"/>
      <c r="FW21" s="36"/>
      <c r="FX21" s="36"/>
      <c r="FY21" s="36"/>
      <c r="FZ21" s="36"/>
      <c r="GA21" s="36"/>
      <c r="GB21" s="36"/>
      <c r="GC21" s="36"/>
      <c r="GD21" s="36"/>
      <c r="GE21" s="36"/>
      <c r="GF21" s="36"/>
      <c r="GG21" s="36"/>
      <c r="GH21" s="36"/>
      <c r="GI21" s="36"/>
      <c r="GJ21" s="36"/>
      <c r="GK21" s="36"/>
      <c r="GL21" s="36"/>
      <c r="GM21" s="36"/>
      <c r="GN21" s="36"/>
      <c r="GO21" s="36"/>
      <c r="GP21" s="36"/>
      <c r="GQ21" s="36"/>
      <c r="GR21" s="36"/>
      <c r="GS21" s="36"/>
      <c r="GT21" s="36"/>
      <c r="GU21" s="36"/>
      <c r="GV21" s="36"/>
      <c r="GW21" s="36"/>
      <c r="GX21" s="36"/>
      <c r="GY21" s="36"/>
      <c r="GZ21" s="36"/>
      <c r="HA21" s="36"/>
      <c r="HB21" s="36"/>
      <c r="HC21" s="36"/>
      <c r="HD21" s="36"/>
      <c r="HE21" s="36"/>
      <c r="HF21" s="36"/>
      <c r="HG21" s="36"/>
      <c r="HH21" s="36"/>
      <c r="HI21" s="36"/>
      <c r="HJ21" s="36"/>
      <c r="HK21" s="36"/>
      <c r="HL21" s="36"/>
      <c r="HM21" s="36"/>
      <c r="HN21" s="36"/>
      <c r="HO21" s="36"/>
      <c r="HP21" s="36"/>
      <c r="HQ21" s="36"/>
      <c r="HR21" s="36"/>
      <c r="HS21" s="36"/>
      <c r="HT21" s="36"/>
      <c r="HU21" s="36"/>
      <c r="HV21" s="36"/>
      <c r="HW21" s="36"/>
      <c r="HX21" s="36"/>
      <c r="HY21" s="36"/>
      <c r="HZ21" s="36"/>
      <c r="IA21" s="36"/>
      <c r="IB21" s="36"/>
      <c r="IC21" s="36"/>
      <c r="ID21" s="36"/>
      <c r="IE21" s="36"/>
      <c r="IF21" s="36"/>
      <c r="IG21" s="36"/>
      <c r="IH21" s="36"/>
      <c r="II21" s="36"/>
      <c r="IJ21" s="36"/>
      <c r="IK21" s="36"/>
      <c r="IL21" s="36"/>
      <c r="IM21" s="36"/>
      <c r="IN21" s="36"/>
      <c r="IO21" s="36"/>
      <c r="IP21" s="36"/>
      <c r="IQ21" s="36"/>
      <c r="IR21" s="36"/>
      <c r="IS21" s="36"/>
      <c r="IT21" s="36"/>
      <c r="IU21" s="36"/>
      <c r="IV21" s="36"/>
      <c r="IW21" s="36"/>
      <c r="IX21" s="36"/>
      <c r="IY21" s="36"/>
      <c r="IZ21" s="36"/>
      <c r="JA21" s="36"/>
      <c r="JB21" s="36"/>
      <c r="JC21" s="36"/>
      <c r="JD21" s="36"/>
      <c r="JE21" s="36"/>
      <c r="JF21" s="36"/>
      <c r="JG21" s="36"/>
      <c r="JH21" s="36"/>
      <c r="JI21" s="36"/>
      <c r="JJ21" s="36"/>
      <c r="JK21" s="36"/>
      <c r="JL21" s="36"/>
      <c r="JM21" s="36"/>
      <c r="JN21" s="36"/>
      <c r="JO21" s="36"/>
      <c r="JP21" s="36"/>
      <c r="JQ21" s="36"/>
      <c r="JR21" s="36"/>
      <c r="JS21" s="36"/>
      <c r="JT21" s="36"/>
      <c r="JU21" s="36"/>
      <c r="JV21" s="36"/>
      <c r="JW21" s="36"/>
      <c r="JX21" s="36"/>
      <c r="JY21" s="36"/>
      <c r="JZ21" s="36"/>
      <c r="KA21" s="36"/>
      <c r="KB21" s="36"/>
      <c r="KC21" s="36"/>
      <c r="KD21" s="36"/>
      <c r="KE21" s="36"/>
      <c r="KF21" s="36"/>
      <c r="KG21" s="36"/>
      <c r="KH21" s="36"/>
      <c r="KI21" s="36"/>
      <c r="KJ21" s="36"/>
      <c r="KK21" s="36"/>
      <c r="KL21" s="36"/>
      <c r="KM21" s="36"/>
      <c r="KN21" s="36"/>
      <c r="KO21" s="36"/>
      <c r="KP21" s="36"/>
      <c r="KQ21" s="36"/>
      <c r="KR21" s="36"/>
      <c r="KS21" s="36"/>
      <c r="KT21" s="36"/>
      <c r="KU21" s="36"/>
      <c r="KV21" s="36"/>
      <c r="KW21" s="36"/>
      <c r="KX21" s="36"/>
      <c r="KY21" s="36"/>
      <c r="KZ21" s="36"/>
      <c r="LA21" s="36"/>
      <c r="LB21" s="36"/>
      <c r="LC21" s="36"/>
      <c r="LD21" s="36"/>
      <c r="LE21" s="36"/>
      <c r="LF21" s="36"/>
      <c r="LG21" s="36"/>
      <c r="LH21" s="36"/>
      <c r="LI21" s="36"/>
      <c r="LJ21" s="36"/>
      <c r="LK21" s="36"/>
      <c r="LL21" s="36"/>
      <c r="LM21" s="36"/>
      <c r="LN21" s="36"/>
      <c r="LO21" s="36"/>
      <c r="LP21" s="36"/>
      <c r="LQ21" s="36"/>
      <c r="LR21" s="36"/>
      <c r="LS21" s="36"/>
      <c r="LT21" s="36"/>
      <c r="LU21" s="36"/>
      <c r="LV21" s="36"/>
      <c r="LW21" s="36"/>
      <c r="LX21" s="36"/>
      <c r="LY21" s="36"/>
      <c r="LZ21" s="36"/>
      <c r="MA21" s="36"/>
      <c r="MB21" s="36"/>
      <c r="MC21" s="36"/>
      <c r="MD21" s="36"/>
      <c r="ME21" s="36"/>
      <c r="MF21" s="36"/>
      <c r="MG21" s="36"/>
      <c r="MH21" s="36"/>
      <c r="MI21" s="36"/>
      <c r="MJ21" s="36"/>
      <c r="MK21" s="36"/>
      <c r="ML21" s="36"/>
      <c r="MM21" s="36"/>
      <c r="MN21" s="36"/>
      <c r="MO21" s="36"/>
      <c r="MP21" s="36"/>
      <c r="MQ21" s="36"/>
      <c r="MR21" s="36"/>
      <c r="MS21" s="36"/>
      <c r="MT21" s="36"/>
      <c r="MU21" s="36"/>
      <c r="MV21" s="36"/>
      <c r="MW21" s="36"/>
      <c r="MX21" s="36"/>
      <c r="MY21" s="36"/>
      <c r="MZ21" s="36"/>
      <c r="NA21" s="36"/>
      <c r="NB21" s="36"/>
      <c r="NC21" s="36"/>
      <c r="ND21" s="36"/>
      <c r="NE21" s="36"/>
      <c r="NF21" s="36"/>
      <c r="NG21" s="36"/>
      <c r="NH21" s="36"/>
      <c r="NI21" s="36"/>
      <c r="NJ21" s="36"/>
      <c r="NK21" s="36"/>
      <c r="NL21" s="36"/>
      <c r="NM21" s="36"/>
      <c r="NN21" s="36"/>
      <c r="NO21" s="36"/>
      <c r="NP21" s="36"/>
      <c r="NQ21" s="36"/>
      <c r="NR21" s="36"/>
      <c r="NS21" s="36"/>
      <c r="NT21" s="36"/>
      <c r="NU21" s="36"/>
      <c r="NV21" s="36"/>
      <c r="NW21" s="36"/>
      <c r="NX21" s="36"/>
      <c r="NY21" s="36"/>
      <c r="NZ21" s="36"/>
      <c r="OA21" s="36"/>
      <c r="OB21" s="36"/>
      <c r="OC21" s="36"/>
      <c r="OD21" s="36"/>
      <c r="OE21" s="36"/>
      <c r="OF21" s="36"/>
      <c r="OG21" s="36"/>
      <c r="OH21" s="36"/>
      <c r="OI21" s="36"/>
      <c r="OJ21" s="36"/>
      <c r="OK21" s="36"/>
      <c r="OL21" s="36"/>
      <c r="OM21" s="36"/>
      <c r="ON21" s="36"/>
      <c r="OO21" s="36"/>
      <c r="OP21" s="36"/>
      <c r="OQ21" s="36"/>
      <c r="OR21" s="36"/>
      <c r="OS21" s="36"/>
      <c r="OT21" s="36"/>
      <c r="OU21" s="36"/>
      <c r="OV21" s="36"/>
      <c r="OW21" s="36"/>
      <c r="OX21" s="36"/>
      <c r="OY21" s="36"/>
      <c r="OZ21" s="36"/>
      <c r="PA21" s="36"/>
      <c r="PB21" s="36"/>
      <c r="PC21" s="36"/>
      <c r="PD21" s="36"/>
      <c r="PE21" s="36"/>
      <c r="PF21" s="36"/>
      <c r="PG21" s="36"/>
      <c r="PH21" s="36"/>
      <c r="PI21" s="36"/>
      <c r="PJ21" s="36"/>
      <c r="PK21" s="36"/>
      <c r="PL21" s="36"/>
      <c r="PM21" s="36"/>
      <c r="PN21" s="36"/>
      <c r="PO21" s="36"/>
      <c r="PP21" s="36"/>
      <c r="PQ21" s="36"/>
      <c r="PR21" s="36"/>
      <c r="PS21" s="36"/>
      <c r="PT21" s="36"/>
      <c r="PU21" s="36"/>
      <c r="PV21" s="36"/>
      <c r="PW21" s="36"/>
      <c r="PX21" s="36"/>
      <c r="PY21" s="36"/>
      <c r="PZ21" s="36"/>
      <c r="QA21" s="36"/>
      <c r="QB21" s="36"/>
      <c r="QC21" s="36"/>
      <c r="QD21" s="36"/>
      <c r="QE21" s="36"/>
      <c r="QF21" s="36"/>
      <c r="QG21" s="36"/>
      <c r="QH21" s="36"/>
      <c r="QI21" s="36"/>
      <c r="QJ21" s="36"/>
      <c r="QK21" s="36"/>
      <c r="QL21" s="36"/>
      <c r="QM21" s="36"/>
      <c r="QN21" s="36"/>
      <c r="QO21" s="36"/>
      <c r="QP21" s="36"/>
      <c r="QQ21" s="36"/>
      <c r="QR21" s="36"/>
      <c r="QS21" s="36"/>
      <c r="QT21" s="36"/>
      <c r="QU21" s="36"/>
      <c r="QV21" s="36"/>
      <c r="QW21" s="36"/>
      <c r="QX21" s="36"/>
      <c r="QY21" s="36"/>
      <c r="QZ21" s="36"/>
      <c r="RA21" s="36"/>
      <c r="RB21" s="36"/>
      <c r="RC21" s="36"/>
      <c r="RD21" s="36"/>
      <c r="RE21" s="36"/>
      <c r="RF21" s="36"/>
      <c r="RG21" s="36"/>
      <c r="RH21" s="36"/>
      <c r="RI21" s="36"/>
      <c r="RJ21" s="36"/>
      <c r="RK21" s="36"/>
      <c r="RL21" s="36"/>
      <c r="RM21" s="36"/>
      <c r="RN21" s="36"/>
      <c r="RO21" s="36"/>
      <c r="RP21" s="36"/>
      <c r="RQ21" s="36"/>
      <c r="RR21" s="36"/>
      <c r="RS21" s="36"/>
      <c r="RT21" s="36"/>
      <c r="RU21" s="36"/>
      <c r="RV21" s="36"/>
      <c r="RW21" s="36"/>
      <c r="RX21" s="36"/>
      <c r="RY21" s="36"/>
      <c r="RZ21" s="36"/>
      <c r="SA21" s="36"/>
      <c r="SB21" s="36"/>
      <c r="SC21" s="36"/>
      <c r="SD21" s="36"/>
      <c r="SE21" s="36"/>
      <c r="SF21" s="36"/>
      <c r="SG21" s="36"/>
      <c r="SH21" s="36"/>
      <c r="SI21" s="36"/>
      <c r="SJ21" s="36"/>
      <c r="SK21" s="36"/>
      <c r="SL21" s="36"/>
      <c r="SM21" s="36"/>
      <c r="SN21" s="36"/>
      <c r="SO21" s="36"/>
      <c r="SP21" s="36"/>
      <c r="SQ21" s="36"/>
      <c r="SR21" s="36"/>
      <c r="SS21" s="36"/>
      <c r="ST21" s="36"/>
      <c r="SU21" s="36"/>
      <c r="SV21" s="36"/>
      <c r="SW21" s="36"/>
      <c r="SX21" s="36"/>
      <c r="SY21" s="36"/>
      <c r="SZ21" s="36"/>
      <c r="TA21" s="36"/>
      <c r="TB21" s="36"/>
      <c r="TC21" s="36"/>
      <c r="TD21" s="36"/>
      <c r="TE21" s="36"/>
      <c r="TF21" s="36"/>
      <c r="TG21" s="36"/>
      <c r="TH21" s="36"/>
      <c r="TI21" s="36"/>
      <c r="TJ21" s="36"/>
      <c r="TK21" s="36"/>
      <c r="TL21" s="36"/>
      <c r="TM21" s="36"/>
      <c r="TN21" s="36"/>
      <c r="TO21" s="36"/>
      <c r="TP21" s="36"/>
      <c r="TQ21" s="36"/>
      <c r="TR21" s="36"/>
      <c r="TS21" s="36"/>
      <c r="TT21" s="36"/>
      <c r="TU21" s="36"/>
      <c r="TV21" s="36"/>
      <c r="TW21" s="36"/>
      <c r="TX21" s="36"/>
      <c r="TY21" s="36"/>
      <c r="TZ21" s="36"/>
      <c r="UA21" s="36"/>
      <c r="UB21" s="36"/>
      <c r="UC21" s="36"/>
      <c r="UD21" s="36"/>
      <c r="UE21" s="36"/>
      <c r="UF21" s="36"/>
      <c r="UG21" s="36"/>
      <c r="UH21" s="36"/>
      <c r="UI21" s="36"/>
      <c r="UJ21" s="36"/>
      <c r="UK21" s="36"/>
      <c r="UL21" s="36"/>
      <c r="UM21" s="36"/>
      <c r="UN21" s="36"/>
      <c r="UO21" s="36"/>
      <c r="UP21" s="36"/>
      <c r="UQ21" s="36"/>
      <c r="UR21" s="36"/>
      <c r="US21" s="36"/>
      <c r="UT21" s="36"/>
      <c r="UU21" s="36"/>
      <c r="UV21" s="36"/>
      <c r="UW21" s="36"/>
      <c r="UX21" s="36"/>
      <c r="UY21" s="36"/>
      <c r="UZ21" s="36"/>
      <c r="VA21" s="36"/>
      <c r="VB21" s="36"/>
      <c r="VC21" s="36"/>
      <c r="VD21" s="36"/>
      <c r="VE21" s="36"/>
      <c r="VF21" s="36"/>
      <c r="VG21" s="36"/>
      <c r="VH21" s="36"/>
      <c r="VI21" s="36"/>
      <c r="VJ21" s="36"/>
      <c r="VK21" s="36"/>
      <c r="VL21" s="36"/>
      <c r="VM21" s="36"/>
      <c r="VN21" s="36"/>
      <c r="VO21" s="36"/>
      <c r="VP21" s="36"/>
      <c r="VQ21" s="36"/>
      <c r="VR21" s="36"/>
      <c r="VS21" s="36"/>
      <c r="VT21" s="36"/>
      <c r="VU21" s="36"/>
      <c r="VV21" s="36"/>
      <c r="VW21" s="36"/>
      <c r="VX21" s="36"/>
      <c r="VY21" s="36"/>
      <c r="VZ21" s="36"/>
      <c r="WA21" s="36"/>
      <c r="WB21" s="36"/>
      <c r="WC21" s="36"/>
      <c r="WD21" s="36"/>
      <c r="WE21" s="36"/>
      <c r="WF21" s="36"/>
      <c r="WG21" s="36"/>
      <c r="WH21" s="36"/>
      <c r="WI21" s="36"/>
      <c r="WJ21" s="36"/>
      <c r="WK21" s="36"/>
      <c r="WL21" s="36"/>
      <c r="WM21" s="36"/>
      <c r="WN21" s="36"/>
      <c r="WO21" s="36"/>
      <c r="WP21" s="36"/>
      <c r="WQ21" s="36"/>
      <c r="WR21" s="36"/>
      <c r="WS21" s="36"/>
      <c r="WT21" s="36"/>
      <c r="WU21" s="36"/>
      <c r="WV21" s="36"/>
      <c r="WW21" s="36"/>
      <c r="WX21" s="36"/>
      <c r="WY21" s="36"/>
      <c r="WZ21" s="36"/>
      <c r="XA21" s="36"/>
      <c r="XB21" s="36"/>
      <c r="XC21" s="36"/>
      <c r="XD21" s="36"/>
      <c r="XE21" s="36"/>
      <c r="XF21" s="36"/>
      <c r="XG21" s="36"/>
      <c r="XH21" s="36"/>
      <c r="XI21" s="36"/>
      <c r="XJ21" s="36"/>
      <c r="XK21" s="36"/>
      <c r="XL21" s="36"/>
      <c r="XM21" s="36"/>
      <c r="XN21" s="36"/>
      <c r="XO21" s="36"/>
      <c r="XP21" s="36"/>
      <c r="XQ21" s="36"/>
      <c r="XR21" s="36"/>
      <c r="XS21" s="36"/>
      <c r="XT21" s="36"/>
      <c r="XU21" s="36"/>
      <c r="XV21" s="36"/>
      <c r="XW21" s="36"/>
      <c r="XX21" s="36"/>
      <c r="XY21" s="36"/>
      <c r="XZ21" s="36"/>
      <c r="YA21" s="36"/>
      <c r="YB21" s="36"/>
      <c r="YC21" s="36"/>
      <c r="YD21" s="36"/>
      <c r="YE21" s="36"/>
      <c r="YF21" s="36"/>
      <c r="YG21" s="36"/>
      <c r="YH21" s="36"/>
      <c r="YI21" s="36"/>
      <c r="YJ21" s="36"/>
      <c r="YK21" s="36"/>
      <c r="YL21" s="36"/>
      <c r="YM21" s="36"/>
      <c r="YN21" s="36"/>
      <c r="YO21" s="36"/>
      <c r="YP21" s="36"/>
      <c r="YQ21" s="36"/>
      <c r="YR21" s="36"/>
      <c r="YS21" s="36"/>
      <c r="YT21" s="36"/>
      <c r="YU21" s="36"/>
      <c r="YV21" s="36"/>
      <c r="YW21" s="36"/>
      <c r="YX21" s="36"/>
      <c r="YY21" s="36"/>
      <c r="YZ21" s="36"/>
      <c r="ZA21" s="36"/>
      <c r="ZB21" s="36"/>
      <c r="ZC21" s="36"/>
      <c r="ZD21" s="36"/>
      <c r="ZE21" s="36"/>
      <c r="ZF21" s="36"/>
      <c r="ZG21" s="36"/>
      <c r="ZH21" s="36"/>
      <c r="ZI21" s="36"/>
      <c r="ZJ21" s="36"/>
      <c r="ZK21" s="36"/>
      <c r="ZL21" s="36"/>
      <c r="ZM21" s="36"/>
      <c r="ZN21" s="36"/>
      <c r="ZO21" s="36"/>
      <c r="ZP21" s="36"/>
      <c r="ZQ21" s="36"/>
      <c r="ZR21" s="36"/>
      <c r="ZS21" s="36"/>
      <c r="ZT21" s="36"/>
      <c r="ZU21" s="36"/>
      <c r="ZV21" s="36"/>
      <c r="ZW21" s="36"/>
      <c r="ZX21" s="36"/>
      <c r="ZY21" s="36"/>
      <c r="ZZ21" s="36"/>
      <c r="AAA21" s="36"/>
      <c r="AAB21" s="36"/>
      <c r="AAC21" s="36"/>
      <c r="AAD21" s="36"/>
      <c r="AAE21" s="36"/>
      <c r="AAF21" s="36"/>
      <c r="AAG21" s="36"/>
      <c r="AAH21" s="36"/>
      <c r="AAI21" s="36"/>
      <c r="AAJ21" s="36"/>
      <c r="AAK21" s="36"/>
      <c r="AAL21" s="36"/>
      <c r="AAM21" s="36"/>
      <c r="AAN21" s="36"/>
      <c r="AAO21" s="36"/>
      <c r="AAP21" s="36"/>
      <c r="AAQ21" s="36"/>
      <c r="AAR21" s="36"/>
      <c r="AAS21" s="36"/>
      <c r="AAT21" s="36"/>
      <c r="AAU21" s="36"/>
      <c r="AAV21" s="36"/>
      <c r="AAW21" s="36"/>
      <c r="AAX21" s="36"/>
      <c r="AAY21" s="36"/>
      <c r="AAZ21" s="36"/>
      <c r="ABA21" s="36"/>
      <c r="ABB21" s="36"/>
      <c r="ABC21" s="36"/>
      <c r="ABD21" s="36"/>
      <c r="ABE21" s="36"/>
      <c r="ABF21" s="36"/>
      <c r="ABG21" s="36"/>
      <c r="ABH21" s="36"/>
      <c r="ABI21" s="36"/>
      <c r="ABJ21" s="36"/>
      <c r="ABK21" s="36"/>
      <c r="ABL21" s="36"/>
      <c r="ABM21" s="36"/>
      <c r="ABN21" s="36"/>
      <c r="ABO21" s="36"/>
      <c r="ABP21" s="36"/>
      <c r="ABQ21" s="36"/>
      <c r="ABR21" s="36"/>
      <c r="ABS21" s="36"/>
      <c r="ABT21" s="36"/>
      <c r="ABU21" s="36"/>
      <c r="ABV21" s="36"/>
      <c r="ABW21" s="36"/>
      <c r="ABX21" s="36"/>
      <c r="ABY21" s="36"/>
      <c r="ABZ21" s="36"/>
      <c r="ACA21" s="36"/>
      <c r="ACB21" s="36"/>
      <c r="ACC21" s="36"/>
      <c r="ACD21" s="36"/>
      <c r="ACE21" s="36"/>
      <c r="ACF21" s="36"/>
      <c r="ACG21" s="36"/>
      <c r="ACH21" s="36"/>
      <c r="ACI21" s="36"/>
      <c r="ACJ21" s="36"/>
      <c r="ACK21" s="36"/>
      <c r="ACL21" s="36"/>
      <c r="ACM21" s="36"/>
      <c r="ACN21" s="36"/>
      <c r="ACO21" s="36"/>
      <c r="ACP21" s="36"/>
      <c r="ACQ21" s="36"/>
      <c r="ACR21" s="36"/>
      <c r="ACS21" s="36"/>
      <c r="ACT21" s="36"/>
      <c r="ACU21" s="36"/>
      <c r="ACV21" s="36"/>
      <c r="ACW21" s="36"/>
      <c r="ACX21" s="36"/>
      <c r="ACY21" s="36"/>
      <c r="ACZ21" s="36"/>
      <c r="ADA21" s="36"/>
      <c r="ADB21" s="36"/>
      <c r="ADC21" s="36"/>
      <c r="ADD21" s="36"/>
      <c r="ADE21" s="36"/>
      <c r="ADF21" s="36"/>
      <c r="ADG21" s="36"/>
      <c r="ADH21" s="36"/>
      <c r="ADI21" s="36"/>
      <c r="ADJ21" s="36"/>
      <c r="ADK21" s="36"/>
      <c r="ADL21" s="36"/>
      <c r="ADM21" s="36"/>
      <c r="ADN21" s="36"/>
      <c r="ADO21" s="36"/>
      <c r="ADP21" s="36"/>
      <c r="ADQ21" s="36"/>
      <c r="ADR21" s="36"/>
      <c r="ADS21" s="36"/>
      <c r="ADT21" s="36"/>
      <c r="ADU21" s="36"/>
      <c r="ADV21" s="36"/>
      <c r="ADW21" s="36"/>
      <c r="ADX21" s="36"/>
      <c r="ADY21" s="36"/>
      <c r="ADZ21" s="36"/>
      <c r="AEA21" s="36"/>
      <c r="AEB21" s="36"/>
      <c r="AEC21" s="36"/>
      <c r="AED21" s="36"/>
      <c r="AEE21" s="36"/>
      <c r="AEF21" s="36"/>
      <c r="AEG21" s="36"/>
      <c r="AEH21" s="36"/>
      <c r="AEI21" s="36"/>
      <c r="AEJ21" s="36"/>
      <c r="AEK21" s="36"/>
      <c r="AEL21" s="36"/>
      <c r="AEM21" s="36"/>
      <c r="AEN21" s="36"/>
      <c r="AEO21" s="36"/>
      <c r="AEP21" s="36"/>
      <c r="AEQ21" s="36"/>
      <c r="AER21" s="36"/>
      <c r="AES21" s="36"/>
      <c r="AET21" s="36"/>
      <c r="AEU21" s="36"/>
      <c r="AEV21" s="36"/>
      <c r="AEW21" s="36"/>
      <c r="AEX21" s="36"/>
      <c r="AEY21" s="36"/>
      <c r="AEZ21" s="36"/>
      <c r="AFA21" s="36"/>
      <c r="AFB21" s="36"/>
      <c r="AFC21" s="36"/>
      <c r="AFD21" s="36"/>
      <c r="AFE21" s="36"/>
      <c r="AFF21" s="36"/>
      <c r="AFG21" s="36"/>
      <c r="AFH21" s="36"/>
      <c r="AFI21" s="36"/>
      <c r="AFJ21" s="36"/>
      <c r="AFK21" s="36"/>
      <c r="AFL21" s="36"/>
      <c r="AFM21" s="36"/>
      <c r="AFN21" s="36"/>
      <c r="AFO21" s="36"/>
      <c r="AFP21" s="36"/>
      <c r="AFQ21" s="36"/>
      <c r="AFR21" s="36"/>
      <c r="AFS21" s="36"/>
      <c r="AFT21" s="36"/>
      <c r="AFU21" s="36"/>
      <c r="AFV21" s="36"/>
      <c r="AFW21" s="36"/>
      <c r="AFX21" s="36"/>
      <c r="AFY21" s="36"/>
      <c r="AFZ21" s="36"/>
      <c r="AGA21" s="36"/>
      <c r="AGB21" s="36"/>
      <c r="AGC21" s="36"/>
      <c r="AGD21" s="36"/>
      <c r="AGE21" s="36"/>
      <c r="AGF21" s="36"/>
      <c r="AGG21" s="36"/>
      <c r="AGH21" s="36"/>
      <c r="AGI21" s="36"/>
      <c r="AGJ21" s="36"/>
      <c r="AGK21" s="36"/>
      <c r="AGL21" s="36"/>
      <c r="AGM21" s="36"/>
      <c r="AGN21" s="36"/>
      <c r="AGO21" s="36"/>
      <c r="AGP21" s="36"/>
      <c r="AGQ21" s="36"/>
      <c r="AGR21" s="36"/>
      <c r="AGS21" s="36"/>
      <c r="AGT21" s="36"/>
      <c r="AGU21" s="36"/>
      <c r="AGV21" s="36"/>
      <c r="AGW21" s="36"/>
      <c r="AGX21" s="36"/>
      <c r="AGY21" s="36"/>
      <c r="AGZ21" s="36"/>
      <c r="AHA21" s="36"/>
      <c r="AHB21" s="36"/>
      <c r="AHC21" s="36"/>
      <c r="AHD21" s="36"/>
      <c r="AHE21" s="36"/>
      <c r="AHF21" s="36"/>
      <c r="AHG21" s="36"/>
      <c r="AHH21" s="36"/>
      <c r="AHI21" s="36"/>
      <c r="AHJ21" s="36"/>
      <c r="AHK21" s="36"/>
      <c r="AHL21" s="36"/>
      <c r="AHM21" s="36"/>
      <c r="AHN21" s="36"/>
      <c r="AHO21" s="36"/>
      <c r="AHP21" s="36"/>
      <c r="AHQ21" s="36"/>
      <c r="AHR21" s="36"/>
      <c r="AHS21" s="36"/>
      <c r="AHT21" s="36"/>
      <c r="AHU21" s="36"/>
      <c r="AHV21" s="36"/>
      <c r="AHW21" s="36"/>
      <c r="AHX21" s="36"/>
      <c r="AHY21" s="36"/>
      <c r="AHZ21" s="36"/>
      <c r="AIA21" s="36"/>
      <c r="AIB21" s="36"/>
      <c r="AIC21" s="36"/>
      <c r="AID21" s="36"/>
      <c r="AIE21" s="36"/>
      <c r="AIF21" s="36"/>
      <c r="AIG21" s="36"/>
      <c r="AIH21" s="36"/>
      <c r="AII21" s="36"/>
      <c r="AIJ21" s="36"/>
      <c r="AIK21" s="36"/>
      <c r="AIL21" s="36"/>
      <c r="AIM21" s="36"/>
      <c r="AIN21" s="36"/>
      <c r="AIO21" s="36"/>
      <c r="AIP21" s="36"/>
      <c r="AIQ21" s="36"/>
      <c r="AIR21" s="36"/>
      <c r="AIS21" s="36"/>
      <c r="AIT21" s="36"/>
      <c r="AIU21" s="36"/>
      <c r="AIV21" s="36"/>
      <c r="AIW21" s="36"/>
      <c r="AIX21" s="36"/>
      <c r="AIY21" s="36"/>
      <c r="AIZ21" s="36"/>
      <c r="AJA21" s="36"/>
      <c r="AJB21" s="36"/>
      <c r="AJC21" s="36"/>
      <c r="AJD21" s="36"/>
      <c r="AJE21" s="36"/>
      <c r="AJF21" s="36"/>
      <c r="AJG21" s="36"/>
      <c r="AJH21" s="36"/>
      <c r="AJI21" s="36"/>
      <c r="AJJ21" s="36"/>
      <c r="AJK21" s="36"/>
      <c r="AJL21" s="36"/>
      <c r="AJM21" s="36"/>
      <c r="AJN21" s="36"/>
      <c r="AJO21" s="36"/>
      <c r="AJP21" s="36"/>
      <c r="AJQ21" s="36"/>
      <c r="AJR21" s="36"/>
      <c r="AJS21" s="36"/>
      <c r="AJT21" s="36"/>
      <c r="AJU21" s="36"/>
      <c r="AJV21" s="36"/>
      <c r="AJW21" s="36"/>
      <c r="AJX21" s="36"/>
      <c r="AJY21" s="36"/>
      <c r="AJZ21" s="36"/>
      <c r="AKA21" s="36"/>
      <c r="AKB21" s="36"/>
      <c r="AKC21" s="36"/>
      <c r="AKD21" s="36"/>
      <c r="AKE21" s="36"/>
      <c r="AKF21" s="36"/>
      <c r="AKG21" s="36"/>
      <c r="AKH21" s="36"/>
      <c r="AKI21" s="36"/>
      <c r="AKJ21" s="36"/>
      <c r="AKK21" s="36"/>
      <c r="AKL21" s="36"/>
      <c r="AKM21" s="36"/>
      <c r="AKN21" s="36"/>
      <c r="AKO21" s="36"/>
      <c r="AKP21" s="36"/>
      <c r="AKQ21" s="36"/>
      <c r="AKR21" s="36"/>
    </row>
    <row r="22" spans="1:983" s="52" customFormat="1" ht="15" x14ac:dyDescent="0.2">
      <c r="A22" s="43">
        <f>+IF(Tabla5[[#This Row],[CÓDIGO]]="",A21,A21+1)</f>
        <v>15</v>
      </c>
      <c r="B22" s="45">
        <v>15</v>
      </c>
      <c r="C22" s="69" t="s">
        <v>60</v>
      </c>
      <c r="D22" s="70" t="s">
        <v>4</v>
      </c>
      <c r="E22" s="71">
        <v>1</v>
      </c>
      <c r="F22" s="46">
        <v>7.2</v>
      </c>
      <c r="G22" s="60">
        <f>+Tabla5[[#This Row],[CANTIDAD]]*Tabla5[[#This Row],[P.U.]]</f>
        <v>7.2</v>
      </c>
      <c r="H22" s="65"/>
      <c r="I22" s="66"/>
      <c r="J22" s="66"/>
      <c r="K22" s="47" t="e">
        <f>+#REF!*$G22</f>
        <v>#REF!</v>
      </c>
      <c r="L22" s="47" t="e">
        <f>+#REF!*$G22</f>
        <v>#REF!</v>
      </c>
      <c r="M22" s="47" t="e">
        <f>+#REF!*$G22</f>
        <v>#REF!</v>
      </c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  <c r="CX22" s="36"/>
      <c r="CY22" s="36"/>
      <c r="CZ22" s="36"/>
      <c r="DA22" s="36"/>
      <c r="DB22" s="36"/>
      <c r="DC22" s="36"/>
      <c r="DD22" s="36"/>
      <c r="DE22" s="36"/>
      <c r="DF22" s="36"/>
      <c r="DG22" s="36"/>
      <c r="DH22" s="36"/>
      <c r="DI22" s="36"/>
      <c r="DJ22" s="36"/>
      <c r="DK22" s="36"/>
      <c r="DL22" s="36"/>
      <c r="DM22" s="36"/>
      <c r="DN22" s="36"/>
      <c r="DO22" s="36"/>
      <c r="DP22" s="36"/>
      <c r="DQ22" s="36"/>
      <c r="DR22" s="36"/>
      <c r="DS22" s="36"/>
      <c r="DT22" s="36"/>
      <c r="DU22" s="36"/>
      <c r="DV22" s="36"/>
      <c r="DW22" s="36"/>
      <c r="DX22" s="36"/>
      <c r="DY22" s="36"/>
      <c r="DZ22" s="36"/>
      <c r="EA22" s="36"/>
      <c r="EB22" s="36"/>
      <c r="EC22" s="36"/>
      <c r="ED22" s="36"/>
      <c r="EE22" s="36"/>
      <c r="EF22" s="36"/>
      <c r="EG22" s="36"/>
      <c r="EH22" s="36"/>
      <c r="EI22" s="36"/>
      <c r="EJ22" s="36"/>
      <c r="EK22" s="36"/>
      <c r="EL22" s="36"/>
      <c r="EM22" s="36"/>
      <c r="EN22" s="36"/>
      <c r="EO22" s="36"/>
      <c r="EP22" s="36"/>
      <c r="EQ22" s="36"/>
      <c r="ER22" s="36"/>
      <c r="ES22" s="36"/>
      <c r="ET22" s="36"/>
      <c r="EU22" s="36"/>
      <c r="EV22" s="36"/>
      <c r="EW22" s="36"/>
      <c r="EX22" s="36"/>
      <c r="EY22" s="36"/>
      <c r="EZ22" s="36"/>
      <c r="FA22" s="36"/>
      <c r="FB22" s="36"/>
      <c r="FC22" s="36"/>
      <c r="FD22" s="36"/>
      <c r="FE22" s="36"/>
      <c r="FF22" s="36"/>
      <c r="FG22" s="36"/>
      <c r="FH22" s="36"/>
      <c r="FI22" s="36"/>
      <c r="FJ22" s="36"/>
      <c r="FK22" s="36"/>
      <c r="FL22" s="36"/>
      <c r="FM22" s="36"/>
      <c r="FN22" s="36"/>
      <c r="FO22" s="36"/>
      <c r="FP22" s="36"/>
      <c r="FQ22" s="36"/>
      <c r="FR22" s="36"/>
      <c r="FS22" s="36"/>
      <c r="FT22" s="36"/>
      <c r="FU22" s="36"/>
      <c r="FV22" s="36"/>
      <c r="FW22" s="36"/>
      <c r="FX22" s="36"/>
      <c r="FY22" s="36"/>
      <c r="FZ22" s="36"/>
      <c r="GA22" s="36"/>
      <c r="GB22" s="36"/>
      <c r="GC22" s="36"/>
      <c r="GD22" s="36"/>
      <c r="GE22" s="36"/>
      <c r="GF22" s="36"/>
      <c r="GG22" s="36"/>
      <c r="GH22" s="36"/>
      <c r="GI22" s="36"/>
      <c r="GJ22" s="36"/>
      <c r="GK22" s="36"/>
      <c r="GL22" s="36"/>
      <c r="GM22" s="36"/>
      <c r="GN22" s="36"/>
      <c r="GO22" s="36"/>
      <c r="GP22" s="36"/>
      <c r="GQ22" s="36"/>
      <c r="GR22" s="36"/>
      <c r="GS22" s="36"/>
      <c r="GT22" s="36"/>
      <c r="GU22" s="36"/>
      <c r="GV22" s="36"/>
      <c r="GW22" s="36"/>
      <c r="GX22" s="36"/>
      <c r="GY22" s="36"/>
      <c r="GZ22" s="36"/>
      <c r="HA22" s="36"/>
      <c r="HB22" s="36"/>
      <c r="HC22" s="36"/>
      <c r="HD22" s="36"/>
      <c r="HE22" s="36"/>
      <c r="HF22" s="36"/>
      <c r="HG22" s="36"/>
      <c r="HH22" s="36"/>
      <c r="HI22" s="36"/>
      <c r="HJ22" s="36"/>
      <c r="HK22" s="36"/>
      <c r="HL22" s="36"/>
      <c r="HM22" s="36"/>
      <c r="HN22" s="36"/>
      <c r="HO22" s="36"/>
      <c r="HP22" s="36"/>
      <c r="HQ22" s="36"/>
      <c r="HR22" s="36"/>
      <c r="HS22" s="36"/>
      <c r="HT22" s="36"/>
      <c r="HU22" s="36"/>
      <c r="HV22" s="36"/>
      <c r="HW22" s="36"/>
      <c r="HX22" s="36"/>
      <c r="HY22" s="36"/>
      <c r="HZ22" s="36"/>
      <c r="IA22" s="36"/>
      <c r="IB22" s="36"/>
      <c r="IC22" s="36"/>
      <c r="ID22" s="36"/>
      <c r="IE22" s="36"/>
      <c r="IF22" s="36"/>
      <c r="IG22" s="36"/>
      <c r="IH22" s="36"/>
      <c r="II22" s="36"/>
      <c r="IJ22" s="36"/>
      <c r="IK22" s="36"/>
      <c r="IL22" s="36"/>
      <c r="IM22" s="36"/>
      <c r="IN22" s="36"/>
      <c r="IO22" s="36"/>
      <c r="IP22" s="36"/>
      <c r="IQ22" s="36"/>
      <c r="IR22" s="36"/>
      <c r="IS22" s="36"/>
      <c r="IT22" s="36"/>
      <c r="IU22" s="36"/>
      <c r="IV22" s="36"/>
      <c r="IW22" s="36"/>
      <c r="IX22" s="36"/>
      <c r="IY22" s="36"/>
      <c r="IZ22" s="36"/>
      <c r="JA22" s="36"/>
      <c r="JB22" s="36"/>
      <c r="JC22" s="36"/>
      <c r="JD22" s="36"/>
      <c r="JE22" s="36"/>
      <c r="JF22" s="36"/>
      <c r="JG22" s="36"/>
      <c r="JH22" s="36"/>
      <c r="JI22" s="36"/>
      <c r="JJ22" s="36"/>
      <c r="JK22" s="36"/>
      <c r="JL22" s="36"/>
      <c r="JM22" s="36"/>
      <c r="JN22" s="36"/>
      <c r="JO22" s="36"/>
      <c r="JP22" s="36"/>
      <c r="JQ22" s="36"/>
      <c r="JR22" s="36"/>
      <c r="JS22" s="36"/>
      <c r="JT22" s="36"/>
      <c r="JU22" s="36"/>
      <c r="JV22" s="36"/>
      <c r="JW22" s="36"/>
      <c r="JX22" s="36"/>
      <c r="JY22" s="36"/>
      <c r="JZ22" s="36"/>
      <c r="KA22" s="36"/>
      <c r="KB22" s="36"/>
      <c r="KC22" s="36"/>
      <c r="KD22" s="36"/>
      <c r="KE22" s="36"/>
      <c r="KF22" s="36"/>
      <c r="KG22" s="36"/>
      <c r="KH22" s="36"/>
      <c r="KI22" s="36"/>
      <c r="KJ22" s="36"/>
      <c r="KK22" s="36"/>
      <c r="KL22" s="36"/>
      <c r="KM22" s="36"/>
      <c r="KN22" s="36"/>
      <c r="KO22" s="36"/>
      <c r="KP22" s="36"/>
      <c r="KQ22" s="36"/>
      <c r="KR22" s="36"/>
      <c r="KS22" s="36"/>
      <c r="KT22" s="36"/>
      <c r="KU22" s="36"/>
      <c r="KV22" s="36"/>
      <c r="KW22" s="36"/>
      <c r="KX22" s="36"/>
      <c r="KY22" s="36"/>
      <c r="KZ22" s="36"/>
      <c r="LA22" s="36"/>
      <c r="LB22" s="36"/>
      <c r="LC22" s="36"/>
      <c r="LD22" s="36"/>
      <c r="LE22" s="36"/>
      <c r="LF22" s="36"/>
      <c r="LG22" s="36"/>
      <c r="LH22" s="36"/>
      <c r="LI22" s="36"/>
      <c r="LJ22" s="36"/>
      <c r="LK22" s="36"/>
      <c r="LL22" s="36"/>
      <c r="LM22" s="36"/>
      <c r="LN22" s="36"/>
      <c r="LO22" s="36"/>
      <c r="LP22" s="36"/>
      <c r="LQ22" s="36"/>
      <c r="LR22" s="36"/>
      <c r="LS22" s="36"/>
      <c r="LT22" s="36"/>
      <c r="LU22" s="36"/>
      <c r="LV22" s="36"/>
      <c r="LW22" s="36"/>
      <c r="LX22" s="36"/>
      <c r="LY22" s="36"/>
      <c r="LZ22" s="36"/>
      <c r="MA22" s="36"/>
      <c r="MB22" s="36"/>
      <c r="MC22" s="36"/>
      <c r="MD22" s="36"/>
      <c r="ME22" s="36"/>
      <c r="MF22" s="36"/>
      <c r="MG22" s="36"/>
      <c r="MH22" s="36"/>
      <c r="MI22" s="36"/>
      <c r="MJ22" s="36"/>
      <c r="MK22" s="36"/>
      <c r="ML22" s="36"/>
      <c r="MM22" s="36"/>
      <c r="MN22" s="36"/>
      <c r="MO22" s="36"/>
      <c r="MP22" s="36"/>
      <c r="MQ22" s="36"/>
      <c r="MR22" s="36"/>
      <c r="MS22" s="36"/>
      <c r="MT22" s="36"/>
      <c r="MU22" s="36"/>
      <c r="MV22" s="36"/>
      <c r="MW22" s="36"/>
      <c r="MX22" s="36"/>
      <c r="MY22" s="36"/>
      <c r="MZ22" s="36"/>
      <c r="NA22" s="36"/>
      <c r="NB22" s="36"/>
      <c r="NC22" s="36"/>
      <c r="ND22" s="36"/>
      <c r="NE22" s="36"/>
      <c r="NF22" s="36"/>
      <c r="NG22" s="36"/>
      <c r="NH22" s="36"/>
      <c r="NI22" s="36"/>
      <c r="NJ22" s="36"/>
      <c r="NK22" s="36"/>
      <c r="NL22" s="36"/>
      <c r="NM22" s="36"/>
      <c r="NN22" s="36"/>
      <c r="NO22" s="36"/>
      <c r="NP22" s="36"/>
      <c r="NQ22" s="36"/>
      <c r="NR22" s="36"/>
      <c r="NS22" s="36"/>
      <c r="NT22" s="36"/>
      <c r="NU22" s="36"/>
      <c r="NV22" s="36"/>
      <c r="NW22" s="36"/>
      <c r="NX22" s="36"/>
      <c r="NY22" s="36"/>
      <c r="NZ22" s="36"/>
      <c r="OA22" s="36"/>
      <c r="OB22" s="36"/>
      <c r="OC22" s="36"/>
      <c r="OD22" s="36"/>
      <c r="OE22" s="36"/>
      <c r="OF22" s="36"/>
      <c r="OG22" s="36"/>
      <c r="OH22" s="36"/>
      <c r="OI22" s="36"/>
      <c r="OJ22" s="36"/>
      <c r="OK22" s="36"/>
      <c r="OL22" s="36"/>
      <c r="OM22" s="36"/>
      <c r="ON22" s="36"/>
      <c r="OO22" s="36"/>
      <c r="OP22" s="36"/>
      <c r="OQ22" s="36"/>
      <c r="OR22" s="36"/>
      <c r="OS22" s="36"/>
      <c r="OT22" s="36"/>
      <c r="OU22" s="36"/>
      <c r="OV22" s="36"/>
      <c r="OW22" s="36"/>
      <c r="OX22" s="36"/>
      <c r="OY22" s="36"/>
      <c r="OZ22" s="36"/>
      <c r="PA22" s="36"/>
      <c r="PB22" s="36"/>
      <c r="PC22" s="36"/>
      <c r="PD22" s="36"/>
      <c r="PE22" s="36"/>
      <c r="PF22" s="36"/>
      <c r="PG22" s="36"/>
      <c r="PH22" s="36"/>
      <c r="PI22" s="36"/>
      <c r="PJ22" s="36"/>
      <c r="PK22" s="36"/>
      <c r="PL22" s="36"/>
      <c r="PM22" s="36"/>
      <c r="PN22" s="36"/>
      <c r="PO22" s="36"/>
      <c r="PP22" s="36"/>
      <c r="PQ22" s="36"/>
      <c r="PR22" s="36"/>
      <c r="PS22" s="36"/>
      <c r="PT22" s="36"/>
      <c r="PU22" s="36"/>
      <c r="PV22" s="36"/>
      <c r="PW22" s="36"/>
      <c r="PX22" s="36"/>
      <c r="PY22" s="36"/>
      <c r="PZ22" s="36"/>
      <c r="QA22" s="36"/>
      <c r="QB22" s="36"/>
      <c r="QC22" s="36"/>
      <c r="QD22" s="36"/>
      <c r="QE22" s="36"/>
      <c r="QF22" s="36"/>
      <c r="QG22" s="36"/>
      <c r="QH22" s="36"/>
      <c r="QI22" s="36"/>
      <c r="QJ22" s="36"/>
      <c r="QK22" s="36"/>
      <c r="QL22" s="36"/>
      <c r="QM22" s="36"/>
      <c r="QN22" s="36"/>
      <c r="QO22" s="36"/>
      <c r="QP22" s="36"/>
      <c r="QQ22" s="36"/>
      <c r="QR22" s="36"/>
      <c r="QS22" s="36"/>
      <c r="QT22" s="36"/>
      <c r="QU22" s="36"/>
      <c r="QV22" s="36"/>
      <c r="QW22" s="36"/>
      <c r="QX22" s="36"/>
      <c r="QY22" s="36"/>
      <c r="QZ22" s="36"/>
      <c r="RA22" s="36"/>
      <c r="RB22" s="36"/>
      <c r="RC22" s="36"/>
      <c r="RD22" s="36"/>
      <c r="RE22" s="36"/>
      <c r="RF22" s="36"/>
      <c r="RG22" s="36"/>
      <c r="RH22" s="36"/>
      <c r="RI22" s="36"/>
      <c r="RJ22" s="36"/>
      <c r="RK22" s="36"/>
      <c r="RL22" s="36"/>
      <c r="RM22" s="36"/>
      <c r="RN22" s="36"/>
      <c r="RO22" s="36"/>
      <c r="RP22" s="36"/>
      <c r="RQ22" s="36"/>
      <c r="RR22" s="36"/>
      <c r="RS22" s="36"/>
      <c r="RT22" s="36"/>
      <c r="RU22" s="36"/>
      <c r="RV22" s="36"/>
      <c r="RW22" s="36"/>
      <c r="RX22" s="36"/>
      <c r="RY22" s="36"/>
      <c r="RZ22" s="36"/>
      <c r="SA22" s="36"/>
      <c r="SB22" s="36"/>
      <c r="SC22" s="36"/>
      <c r="SD22" s="36"/>
      <c r="SE22" s="36"/>
      <c r="SF22" s="36"/>
      <c r="SG22" s="36"/>
      <c r="SH22" s="36"/>
      <c r="SI22" s="36"/>
      <c r="SJ22" s="36"/>
      <c r="SK22" s="36"/>
      <c r="SL22" s="36"/>
      <c r="SM22" s="36"/>
      <c r="SN22" s="36"/>
      <c r="SO22" s="36"/>
      <c r="SP22" s="36"/>
      <c r="SQ22" s="36"/>
      <c r="SR22" s="36"/>
      <c r="SS22" s="36"/>
      <c r="ST22" s="36"/>
      <c r="SU22" s="36"/>
      <c r="SV22" s="36"/>
      <c r="SW22" s="36"/>
      <c r="SX22" s="36"/>
      <c r="SY22" s="36"/>
      <c r="SZ22" s="36"/>
      <c r="TA22" s="36"/>
      <c r="TB22" s="36"/>
      <c r="TC22" s="36"/>
      <c r="TD22" s="36"/>
      <c r="TE22" s="36"/>
      <c r="TF22" s="36"/>
      <c r="TG22" s="36"/>
      <c r="TH22" s="36"/>
      <c r="TI22" s="36"/>
      <c r="TJ22" s="36"/>
      <c r="TK22" s="36"/>
      <c r="TL22" s="36"/>
      <c r="TM22" s="36"/>
      <c r="TN22" s="36"/>
      <c r="TO22" s="36"/>
      <c r="TP22" s="36"/>
      <c r="TQ22" s="36"/>
      <c r="TR22" s="36"/>
      <c r="TS22" s="36"/>
      <c r="TT22" s="36"/>
      <c r="TU22" s="36"/>
      <c r="TV22" s="36"/>
      <c r="TW22" s="36"/>
      <c r="TX22" s="36"/>
      <c r="TY22" s="36"/>
      <c r="TZ22" s="36"/>
      <c r="UA22" s="36"/>
      <c r="UB22" s="36"/>
      <c r="UC22" s="36"/>
      <c r="UD22" s="36"/>
      <c r="UE22" s="36"/>
      <c r="UF22" s="36"/>
      <c r="UG22" s="36"/>
      <c r="UH22" s="36"/>
      <c r="UI22" s="36"/>
      <c r="UJ22" s="36"/>
      <c r="UK22" s="36"/>
      <c r="UL22" s="36"/>
      <c r="UM22" s="36"/>
      <c r="UN22" s="36"/>
      <c r="UO22" s="36"/>
      <c r="UP22" s="36"/>
      <c r="UQ22" s="36"/>
      <c r="UR22" s="36"/>
      <c r="US22" s="36"/>
      <c r="UT22" s="36"/>
      <c r="UU22" s="36"/>
      <c r="UV22" s="36"/>
      <c r="UW22" s="36"/>
      <c r="UX22" s="36"/>
      <c r="UY22" s="36"/>
      <c r="UZ22" s="36"/>
      <c r="VA22" s="36"/>
      <c r="VB22" s="36"/>
      <c r="VC22" s="36"/>
      <c r="VD22" s="36"/>
      <c r="VE22" s="36"/>
      <c r="VF22" s="36"/>
      <c r="VG22" s="36"/>
      <c r="VH22" s="36"/>
      <c r="VI22" s="36"/>
      <c r="VJ22" s="36"/>
      <c r="VK22" s="36"/>
      <c r="VL22" s="36"/>
      <c r="VM22" s="36"/>
      <c r="VN22" s="36"/>
      <c r="VO22" s="36"/>
      <c r="VP22" s="36"/>
      <c r="VQ22" s="36"/>
      <c r="VR22" s="36"/>
      <c r="VS22" s="36"/>
      <c r="VT22" s="36"/>
      <c r="VU22" s="36"/>
      <c r="VV22" s="36"/>
      <c r="VW22" s="36"/>
      <c r="VX22" s="36"/>
      <c r="VY22" s="36"/>
      <c r="VZ22" s="36"/>
      <c r="WA22" s="36"/>
      <c r="WB22" s="36"/>
      <c r="WC22" s="36"/>
      <c r="WD22" s="36"/>
      <c r="WE22" s="36"/>
      <c r="WF22" s="36"/>
      <c r="WG22" s="36"/>
      <c r="WH22" s="36"/>
      <c r="WI22" s="36"/>
      <c r="WJ22" s="36"/>
      <c r="WK22" s="36"/>
      <c r="WL22" s="36"/>
      <c r="WM22" s="36"/>
      <c r="WN22" s="36"/>
      <c r="WO22" s="36"/>
      <c r="WP22" s="36"/>
      <c r="WQ22" s="36"/>
      <c r="WR22" s="36"/>
      <c r="WS22" s="36"/>
      <c r="WT22" s="36"/>
      <c r="WU22" s="36"/>
      <c r="WV22" s="36"/>
      <c r="WW22" s="36"/>
      <c r="WX22" s="36"/>
      <c r="WY22" s="36"/>
      <c r="WZ22" s="36"/>
      <c r="XA22" s="36"/>
      <c r="XB22" s="36"/>
      <c r="XC22" s="36"/>
      <c r="XD22" s="36"/>
      <c r="XE22" s="36"/>
      <c r="XF22" s="36"/>
      <c r="XG22" s="36"/>
      <c r="XH22" s="36"/>
      <c r="XI22" s="36"/>
      <c r="XJ22" s="36"/>
      <c r="XK22" s="36"/>
      <c r="XL22" s="36"/>
      <c r="XM22" s="36"/>
      <c r="XN22" s="36"/>
      <c r="XO22" s="36"/>
      <c r="XP22" s="36"/>
      <c r="XQ22" s="36"/>
      <c r="XR22" s="36"/>
      <c r="XS22" s="36"/>
      <c r="XT22" s="36"/>
      <c r="XU22" s="36"/>
      <c r="XV22" s="36"/>
      <c r="XW22" s="36"/>
      <c r="XX22" s="36"/>
      <c r="XY22" s="36"/>
      <c r="XZ22" s="36"/>
      <c r="YA22" s="36"/>
      <c r="YB22" s="36"/>
      <c r="YC22" s="36"/>
      <c r="YD22" s="36"/>
      <c r="YE22" s="36"/>
      <c r="YF22" s="36"/>
      <c r="YG22" s="36"/>
      <c r="YH22" s="36"/>
      <c r="YI22" s="36"/>
      <c r="YJ22" s="36"/>
      <c r="YK22" s="36"/>
      <c r="YL22" s="36"/>
      <c r="YM22" s="36"/>
      <c r="YN22" s="36"/>
      <c r="YO22" s="36"/>
      <c r="YP22" s="36"/>
      <c r="YQ22" s="36"/>
      <c r="YR22" s="36"/>
      <c r="YS22" s="36"/>
      <c r="YT22" s="36"/>
      <c r="YU22" s="36"/>
      <c r="YV22" s="36"/>
      <c r="YW22" s="36"/>
      <c r="YX22" s="36"/>
      <c r="YY22" s="36"/>
      <c r="YZ22" s="36"/>
      <c r="ZA22" s="36"/>
      <c r="ZB22" s="36"/>
      <c r="ZC22" s="36"/>
      <c r="ZD22" s="36"/>
      <c r="ZE22" s="36"/>
      <c r="ZF22" s="36"/>
      <c r="ZG22" s="36"/>
      <c r="ZH22" s="36"/>
      <c r="ZI22" s="36"/>
      <c r="ZJ22" s="36"/>
      <c r="ZK22" s="36"/>
      <c r="ZL22" s="36"/>
      <c r="ZM22" s="36"/>
      <c r="ZN22" s="36"/>
      <c r="ZO22" s="36"/>
      <c r="ZP22" s="36"/>
      <c r="ZQ22" s="36"/>
      <c r="ZR22" s="36"/>
      <c r="ZS22" s="36"/>
      <c r="ZT22" s="36"/>
      <c r="ZU22" s="36"/>
      <c r="ZV22" s="36"/>
      <c r="ZW22" s="36"/>
      <c r="ZX22" s="36"/>
      <c r="ZY22" s="36"/>
      <c r="ZZ22" s="36"/>
      <c r="AAA22" s="36"/>
      <c r="AAB22" s="36"/>
      <c r="AAC22" s="36"/>
      <c r="AAD22" s="36"/>
      <c r="AAE22" s="36"/>
      <c r="AAF22" s="36"/>
      <c r="AAG22" s="36"/>
      <c r="AAH22" s="36"/>
      <c r="AAI22" s="36"/>
      <c r="AAJ22" s="36"/>
      <c r="AAK22" s="36"/>
      <c r="AAL22" s="36"/>
      <c r="AAM22" s="36"/>
      <c r="AAN22" s="36"/>
      <c r="AAO22" s="36"/>
      <c r="AAP22" s="36"/>
      <c r="AAQ22" s="36"/>
      <c r="AAR22" s="36"/>
      <c r="AAS22" s="36"/>
      <c r="AAT22" s="36"/>
      <c r="AAU22" s="36"/>
      <c r="AAV22" s="36"/>
      <c r="AAW22" s="36"/>
      <c r="AAX22" s="36"/>
      <c r="AAY22" s="36"/>
      <c r="AAZ22" s="36"/>
      <c r="ABA22" s="36"/>
      <c r="ABB22" s="36"/>
      <c r="ABC22" s="36"/>
      <c r="ABD22" s="36"/>
      <c r="ABE22" s="36"/>
      <c r="ABF22" s="36"/>
      <c r="ABG22" s="36"/>
      <c r="ABH22" s="36"/>
      <c r="ABI22" s="36"/>
      <c r="ABJ22" s="36"/>
      <c r="ABK22" s="36"/>
      <c r="ABL22" s="36"/>
      <c r="ABM22" s="36"/>
      <c r="ABN22" s="36"/>
      <c r="ABO22" s="36"/>
      <c r="ABP22" s="36"/>
      <c r="ABQ22" s="36"/>
      <c r="ABR22" s="36"/>
      <c r="ABS22" s="36"/>
      <c r="ABT22" s="36"/>
      <c r="ABU22" s="36"/>
      <c r="ABV22" s="36"/>
      <c r="ABW22" s="36"/>
      <c r="ABX22" s="36"/>
      <c r="ABY22" s="36"/>
      <c r="ABZ22" s="36"/>
      <c r="ACA22" s="36"/>
      <c r="ACB22" s="36"/>
      <c r="ACC22" s="36"/>
      <c r="ACD22" s="36"/>
      <c r="ACE22" s="36"/>
      <c r="ACF22" s="36"/>
      <c r="ACG22" s="36"/>
      <c r="ACH22" s="36"/>
      <c r="ACI22" s="36"/>
      <c r="ACJ22" s="36"/>
      <c r="ACK22" s="36"/>
      <c r="ACL22" s="36"/>
      <c r="ACM22" s="36"/>
      <c r="ACN22" s="36"/>
      <c r="ACO22" s="36"/>
      <c r="ACP22" s="36"/>
      <c r="ACQ22" s="36"/>
      <c r="ACR22" s="36"/>
      <c r="ACS22" s="36"/>
      <c r="ACT22" s="36"/>
      <c r="ACU22" s="36"/>
      <c r="ACV22" s="36"/>
      <c r="ACW22" s="36"/>
      <c r="ACX22" s="36"/>
      <c r="ACY22" s="36"/>
      <c r="ACZ22" s="36"/>
      <c r="ADA22" s="36"/>
      <c r="ADB22" s="36"/>
      <c r="ADC22" s="36"/>
      <c r="ADD22" s="36"/>
      <c r="ADE22" s="36"/>
      <c r="ADF22" s="36"/>
      <c r="ADG22" s="36"/>
      <c r="ADH22" s="36"/>
      <c r="ADI22" s="36"/>
      <c r="ADJ22" s="36"/>
      <c r="ADK22" s="36"/>
      <c r="ADL22" s="36"/>
      <c r="ADM22" s="36"/>
      <c r="ADN22" s="36"/>
      <c r="ADO22" s="36"/>
      <c r="ADP22" s="36"/>
      <c r="ADQ22" s="36"/>
      <c r="ADR22" s="36"/>
      <c r="ADS22" s="36"/>
      <c r="ADT22" s="36"/>
      <c r="ADU22" s="36"/>
      <c r="ADV22" s="36"/>
      <c r="ADW22" s="36"/>
      <c r="ADX22" s="36"/>
      <c r="ADY22" s="36"/>
      <c r="ADZ22" s="36"/>
      <c r="AEA22" s="36"/>
      <c r="AEB22" s="36"/>
      <c r="AEC22" s="36"/>
      <c r="AED22" s="36"/>
      <c r="AEE22" s="36"/>
      <c r="AEF22" s="36"/>
      <c r="AEG22" s="36"/>
      <c r="AEH22" s="36"/>
      <c r="AEI22" s="36"/>
      <c r="AEJ22" s="36"/>
      <c r="AEK22" s="36"/>
      <c r="AEL22" s="36"/>
      <c r="AEM22" s="36"/>
      <c r="AEN22" s="36"/>
      <c r="AEO22" s="36"/>
      <c r="AEP22" s="36"/>
      <c r="AEQ22" s="36"/>
      <c r="AER22" s="36"/>
      <c r="AES22" s="36"/>
      <c r="AET22" s="36"/>
      <c r="AEU22" s="36"/>
      <c r="AEV22" s="36"/>
      <c r="AEW22" s="36"/>
      <c r="AEX22" s="36"/>
      <c r="AEY22" s="36"/>
      <c r="AEZ22" s="36"/>
      <c r="AFA22" s="36"/>
      <c r="AFB22" s="36"/>
      <c r="AFC22" s="36"/>
      <c r="AFD22" s="36"/>
      <c r="AFE22" s="36"/>
      <c r="AFF22" s="36"/>
      <c r="AFG22" s="36"/>
      <c r="AFH22" s="36"/>
      <c r="AFI22" s="36"/>
      <c r="AFJ22" s="36"/>
      <c r="AFK22" s="36"/>
      <c r="AFL22" s="36"/>
      <c r="AFM22" s="36"/>
      <c r="AFN22" s="36"/>
      <c r="AFO22" s="36"/>
      <c r="AFP22" s="36"/>
      <c r="AFQ22" s="36"/>
      <c r="AFR22" s="36"/>
      <c r="AFS22" s="36"/>
      <c r="AFT22" s="36"/>
      <c r="AFU22" s="36"/>
      <c r="AFV22" s="36"/>
      <c r="AFW22" s="36"/>
      <c r="AFX22" s="36"/>
      <c r="AFY22" s="36"/>
      <c r="AFZ22" s="36"/>
      <c r="AGA22" s="36"/>
      <c r="AGB22" s="36"/>
      <c r="AGC22" s="36"/>
      <c r="AGD22" s="36"/>
      <c r="AGE22" s="36"/>
      <c r="AGF22" s="36"/>
      <c r="AGG22" s="36"/>
      <c r="AGH22" s="36"/>
      <c r="AGI22" s="36"/>
      <c r="AGJ22" s="36"/>
      <c r="AGK22" s="36"/>
      <c r="AGL22" s="36"/>
      <c r="AGM22" s="36"/>
      <c r="AGN22" s="36"/>
      <c r="AGO22" s="36"/>
      <c r="AGP22" s="36"/>
      <c r="AGQ22" s="36"/>
      <c r="AGR22" s="36"/>
      <c r="AGS22" s="36"/>
      <c r="AGT22" s="36"/>
      <c r="AGU22" s="36"/>
      <c r="AGV22" s="36"/>
      <c r="AGW22" s="36"/>
      <c r="AGX22" s="36"/>
      <c r="AGY22" s="36"/>
      <c r="AGZ22" s="36"/>
      <c r="AHA22" s="36"/>
      <c r="AHB22" s="36"/>
      <c r="AHC22" s="36"/>
      <c r="AHD22" s="36"/>
      <c r="AHE22" s="36"/>
      <c r="AHF22" s="36"/>
      <c r="AHG22" s="36"/>
      <c r="AHH22" s="36"/>
      <c r="AHI22" s="36"/>
      <c r="AHJ22" s="36"/>
      <c r="AHK22" s="36"/>
      <c r="AHL22" s="36"/>
      <c r="AHM22" s="36"/>
      <c r="AHN22" s="36"/>
      <c r="AHO22" s="36"/>
      <c r="AHP22" s="36"/>
      <c r="AHQ22" s="36"/>
      <c r="AHR22" s="36"/>
      <c r="AHS22" s="36"/>
      <c r="AHT22" s="36"/>
      <c r="AHU22" s="36"/>
      <c r="AHV22" s="36"/>
      <c r="AHW22" s="36"/>
      <c r="AHX22" s="36"/>
      <c r="AHY22" s="36"/>
      <c r="AHZ22" s="36"/>
      <c r="AIA22" s="36"/>
      <c r="AIB22" s="36"/>
      <c r="AIC22" s="36"/>
      <c r="AID22" s="36"/>
      <c r="AIE22" s="36"/>
      <c r="AIF22" s="36"/>
      <c r="AIG22" s="36"/>
      <c r="AIH22" s="36"/>
      <c r="AII22" s="36"/>
      <c r="AIJ22" s="36"/>
      <c r="AIK22" s="36"/>
      <c r="AIL22" s="36"/>
      <c r="AIM22" s="36"/>
      <c r="AIN22" s="36"/>
      <c r="AIO22" s="36"/>
      <c r="AIP22" s="36"/>
      <c r="AIQ22" s="36"/>
      <c r="AIR22" s="36"/>
      <c r="AIS22" s="36"/>
      <c r="AIT22" s="36"/>
      <c r="AIU22" s="36"/>
      <c r="AIV22" s="36"/>
      <c r="AIW22" s="36"/>
      <c r="AIX22" s="36"/>
      <c r="AIY22" s="36"/>
      <c r="AIZ22" s="36"/>
      <c r="AJA22" s="36"/>
      <c r="AJB22" s="36"/>
      <c r="AJC22" s="36"/>
      <c r="AJD22" s="36"/>
      <c r="AJE22" s="36"/>
      <c r="AJF22" s="36"/>
      <c r="AJG22" s="36"/>
      <c r="AJH22" s="36"/>
      <c r="AJI22" s="36"/>
      <c r="AJJ22" s="36"/>
      <c r="AJK22" s="36"/>
      <c r="AJL22" s="36"/>
      <c r="AJM22" s="36"/>
      <c r="AJN22" s="36"/>
      <c r="AJO22" s="36"/>
      <c r="AJP22" s="36"/>
      <c r="AJQ22" s="36"/>
      <c r="AJR22" s="36"/>
      <c r="AJS22" s="36"/>
      <c r="AJT22" s="36"/>
      <c r="AJU22" s="36"/>
      <c r="AJV22" s="36"/>
      <c r="AJW22" s="36"/>
      <c r="AJX22" s="36"/>
      <c r="AJY22" s="36"/>
      <c r="AJZ22" s="36"/>
      <c r="AKA22" s="36"/>
      <c r="AKB22" s="36"/>
      <c r="AKC22" s="36"/>
      <c r="AKD22" s="36"/>
      <c r="AKE22" s="36"/>
      <c r="AKF22" s="36"/>
      <c r="AKG22" s="36"/>
      <c r="AKH22" s="36"/>
      <c r="AKI22" s="36"/>
      <c r="AKJ22" s="36"/>
      <c r="AKK22" s="36"/>
      <c r="AKL22" s="36"/>
      <c r="AKM22" s="36"/>
      <c r="AKN22" s="36"/>
      <c r="AKO22" s="36"/>
      <c r="AKP22" s="36"/>
      <c r="AKQ22" s="36"/>
      <c r="AKR22" s="36"/>
    </row>
    <row r="23" spans="1:983" s="52" customFormat="1" ht="15" x14ac:dyDescent="0.2">
      <c r="A23" s="43">
        <f>+IF(Tabla5[[#This Row],[CÓDIGO]]="",A22,A22+1)</f>
        <v>16</v>
      </c>
      <c r="B23" s="45">
        <v>16</v>
      </c>
      <c r="C23" s="69" t="s">
        <v>61</v>
      </c>
      <c r="D23" s="70" t="s">
        <v>4</v>
      </c>
      <c r="E23" s="71">
        <v>2</v>
      </c>
      <c r="F23" s="46">
        <v>395.11</v>
      </c>
      <c r="G23" s="60">
        <f>+Tabla5[[#This Row],[CANTIDAD]]*Tabla5[[#This Row],[P.U.]]</f>
        <v>790.22</v>
      </c>
      <c r="H23" s="65"/>
      <c r="I23" s="66"/>
      <c r="J23" s="66"/>
      <c r="K23" s="47" t="e">
        <f>+#REF!*$G23</f>
        <v>#REF!</v>
      </c>
      <c r="L23" s="47" t="e">
        <f>+#REF!*$G23</f>
        <v>#REF!</v>
      </c>
      <c r="M23" s="47" t="e">
        <f>+#REF!*$G23</f>
        <v>#REF!</v>
      </c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  <c r="BF23" s="36"/>
      <c r="BG23" s="36"/>
      <c r="BH23" s="36"/>
      <c r="BI23" s="36"/>
      <c r="BJ23" s="36"/>
      <c r="BK23" s="36"/>
      <c r="BL23" s="36"/>
      <c r="BM23" s="36"/>
      <c r="BN23" s="36"/>
      <c r="BO23" s="36"/>
      <c r="BP23" s="36"/>
      <c r="BQ23" s="36"/>
      <c r="BR23" s="36"/>
      <c r="BS23" s="36"/>
      <c r="BT23" s="36"/>
      <c r="BU23" s="36"/>
      <c r="BV23" s="36"/>
      <c r="BW23" s="36"/>
      <c r="BX23" s="36"/>
      <c r="BY23" s="36"/>
      <c r="BZ23" s="36"/>
      <c r="CA23" s="36"/>
      <c r="CB23" s="36"/>
      <c r="CC23" s="36"/>
      <c r="CD23" s="36"/>
      <c r="CE23" s="36"/>
      <c r="CF23" s="36"/>
      <c r="CG23" s="36"/>
      <c r="CH23" s="36"/>
      <c r="CI23" s="36"/>
      <c r="CJ23" s="36"/>
      <c r="CK23" s="36"/>
      <c r="CL23" s="36"/>
      <c r="CM23" s="36"/>
      <c r="CN23" s="36"/>
      <c r="CO23" s="36"/>
      <c r="CP23" s="36"/>
      <c r="CQ23" s="36"/>
      <c r="CR23" s="36"/>
      <c r="CS23" s="36"/>
      <c r="CT23" s="36"/>
      <c r="CU23" s="36"/>
      <c r="CV23" s="36"/>
      <c r="CW23" s="36"/>
      <c r="CX23" s="36"/>
      <c r="CY23" s="36"/>
      <c r="CZ23" s="36"/>
      <c r="DA23" s="36"/>
      <c r="DB23" s="36"/>
      <c r="DC23" s="36"/>
      <c r="DD23" s="36"/>
      <c r="DE23" s="36"/>
      <c r="DF23" s="36"/>
      <c r="DG23" s="36"/>
      <c r="DH23" s="36"/>
      <c r="DI23" s="36"/>
      <c r="DJ23" s="36"/>
      <c r="DK23" s="36"/>
      <c r="DL23" s="36"/>
      <c r="DM23" s="36"/>
      <c r="DN23" s="36"/>
      <c r="DO23" s="36"/>
      <c r="DP23" s="36"/>
      <c r="DQ23" s="36"/>
      <c r="DR23" s="36"/>
      <c r="DS23" s="36"/>
      <c r="DT23" s="36"/>
      <c r="DU23" s="36"/>
      <c r="DV23" s="36"/>
      <c r="DW23" s="36"/>
      <c r="DX23" s="36"/>
      <c r="DY23" s="36"/>
      <c r="DZ23" s="36"/>
      <c r="EA23" s="36"/>
      <c r="EB23" s="36"/>
      <c r="EC23" s="36"/>
      <c r="ED23" s="36"/>
      <c r="EE23" s="36"/>
      <c r="EF23" s="36"/>
      <c r="EG23" s="36"/>
      <c r="EH23" s="36"/>
      <c r="EI23" s="36"/>
      <c r="EJ23" s="36"/>
      <c r="EK23" s="36"/>
      <c r="EL23" s="36"/>
      <c r="EM23" s="36"/>
      <c r="EN23" s="36"/>
      <c r="EO23" s="36"/>
      <c r="EP23" s="36"/>
      <c r="EQ23" s="36"/>
      <c r="ER23" s="36"/>
      <c r="ES23" s="36"/>
      <c r="ET23" s="36"/>
      <c r="EU23" s="36"/>
      <c r="EV23" s="36"/>
      <c r="EW23" s="36"/>
      <c r="EX23" s="36"/>
      <c r="EY23" s="36"/>
      <c r="EZ23" s="36"/>
      <c r="FA23" s="36"/>
      <c r="FB23" s="36"/>
      <c r="FC23" s="36"/>
      <c r="FD23" s="36"/>
      <c r="FE23" s="36"/>
      <c r="FF23" s="36"/>
      <c r="FG23" s="36"/>
      <c r="FH23" s="36"/>
      <c r="FI23" s="36"/>
      <c r="FJ23" s="36"/>
      <c r="FK23" s="36"/>
      <c r="FL23" s="36"/>
      <c r="FM23" s="36"/>
      <c r="FN23" s="36"/>
      <c r="FO23" s="36"/>
      <c r="FP23" s="36"/>
      <c r="FQ23" s="36"/>
      <c r="FR23" s="36"/>
      <c r="FS23" s="36"/>
      <c r="FT23" s="36"/>
      <c r="FU23" s="36"/>
      <c r="FV23" s="36"/>
      <c r="FW23" s="36"/>
      <c r="FX23" s="36"/>
      <c r="FY23" s="36"/>
      <c r="FZ23" s="36"/>
      <c r="GA23" s="36"/>
      <c r="GB23" s="36"/>
      <c r="GC23" s="36"/>
      <c r="GD23" s="36"/>
      <c r="GE23" s="36"/>
      <c r="GF23" s="36"/>
      <c r="GG23" s="36"/>
      <c r="GH23" s="36"/>
      <c r="GI23" s="36"/>
      <c r="GJ23" s="36"/>
      <c r="GK23" s="36"/>
      <c r="GL23" s="36"/>
      <c r="GM23" s="36"/>
      <c r="GN23" s="36"/>
      <c r="GO23" s="36"/>
      <c r="GP23" s="36"/>
      <c r="GQ23" s="36"/>
      <c r="GR23" s="36"/>
      <c r="GS23" s="36"/>
      <c r="GT23" s="36"/>
      <c r="GU23" s="36"/>
      <c r="GV23" s="36"/>
      <c r="GW23" s="36"/>
      <c r="GX23" s="36"/>
      <c r="GY23" s="36"/>
      <c r="GZ23" s="36"/>
      <c r="HA23" s="36"/>
      <c r="HB23" s="36"/>
      <c r="HC23" s="36"/>
      <c r="HD23" s="36"/>
      <c r="HE23" s="36"/>
      <c r="HF23" s="36"/>
      <c r="HG23" s="36"/>
      <c r="HH23" s="36"/>
      <c r="HI23" s="36"/>
      <c r="HJ23" s="36"/>
      <c r="HK23" s="36"/>
      <c r="HL23" s="36"/>
      <c r="HM23" s="36"/>
      <c r="HN23" s="36"/>
      <c r="HO23" s="36"/>
      <c r="HP23" s="36"/>
      <c r="HQ23" s="36"/>
      <c r="HR23" s="36"/>
      <c r="HS23" s="36"/>
      <c r="HT23" s="36"/>
      <c r="HU23" s="36"/>
      <c r="HV23" s="36"/>
      <c r="HW23" s="36"/>
      <c r="HX23" s="36"/>
      <c r="HY23" s="36"/>
      <c r="HZ23" s="36"/>
      <c r="IA23" s="36"/>
      <c r="IB23" s="36"/>
      <c r="IC23" s="36"/>
      <c r="ID23" s="36"/>
      <c r="IE23" s="36"/>
      <c r="IF23" s="36"/>
      <c r="IG23" s="36"/>
      <c r="IH23" s="36"/>
      <c r="II23" s="36"/>
      <c r="IJ23" s="36"/>
      <c r="IK23" s="36"/>
      <c r="IL23" s="36"/>
      <c r="IM23" s="36"/>
      <c r="IN23" s="36"/>
      <c r="IO23" s="36"/>
      <c r="IP23" s="36"/>
      <c r="IQ23" s="36"/>
      <c r="IR23" s="36"/>
      <c r="IS23" s="36"/>
      <c r="IT23" s="36"/>
      <c r="IU23" s="36"/>
      <c r="IV23" s="36"/>
      <c r="IW23" s="36"/>
      <c r="IX23" s="36"/>
      <c r="IY23" s="36"/>
      <c r="IZ23" s="36"/>
      <c r="JA23" s="36"/>
      <c r="JB23" s="36"/>
      <c r="JC23" s="36"/>
      <c r="JD23" s="36"/>
      <c r="JE23" s="36"/>
      <c r="JF23" s="36"/>
      <c r="JG23" s="36"/>
      <c r="JH23" s="36"/>
      <c r="JI23" s="36"/>
      <c r="JJ23" s="36"/>
      <c r="JK23" s="36"/>
      <c r="JL23" s="36"/>
      <c r="JM23" s="36"/>
      <c r="JN23" s="36"/>
      <c r="JO23" s="36"/>
      <c r="JP23" s="36"/>
      <c r="JQ23" s="36"/>
      <c r="JR23" s="36"/>
      <c r="JS23" s="36"/>
      <c r="JT23" s="36"/>
      <c r="JU23" s="36"/>
      <c r="JV23" s="36"/>
      <c r="JW23" s="36"/>
      <c r="JX23" s="36"/>
      <c r="JY23" s="36"/>
      <c r="JZ23" s="36"/>
      <c r="KA23" s="36"/>
      <c r="KB23" s="36"/>
      <c r="KC23" s="36"/>
      <c r="KD23" s="36"/>
      <c r="KE23" s="36"/>
      <c r="KF23" s="36"/>
      <c r="KG23" s="36"/>
      <c r="KH23" s="36"/>
      <c r="KI23" s="36"/>
      <c r="KJ23" s="36"/>
      <c r="KK23" s="36"/>
      <c r="KL23" s="36"/>
      <c r="KM23" s="36"/>
      <c r="KN23" s="36"/>
      <c r="KO23" s="36"/>
      <c r="KP23" s="36"/>
      <c r="KQ23" s="36"/>
      <c r="KR23" s="36"/>
      <c r="KS23" s="36"/>
      <c r="KT23" s="36"/>
      <c r="KU23" s="36"/>
      <c r="KV23" s="36"/>
      <c r="KW23" s="36"/>
      <c r="KX23" s="36"/>
      <c r="KY23" s="36"/>
      <c r="KZ23" s="36"/>
      <c r="LA23" s="36"/>
      <c r="LB23" s="36"/>
      <c r="LC23" s="36"/>
      <c r="LD23" s="36"/>
      <c r="LE23" s="36"/>
      <c r="LF23" s="36"/>
      <c r="LG23" s="36"/>
      <c r="LH23" s="36"/>
      <c r="LI23" s="36"/>
      <c r="LJ23" s="36"/>
      <c r="LK23" s="36"/>
      <c r="LL23" s="36"/>
      <c r="LM23" s="36"/>
      <c r="LN23" s="36"/>
      <c r="LO23" s="36"/>
      <c r="LP23" s="36"/>
      <c r="LQ23" s="36"/>
      <c r="LR23" s="36"/>
      <c r="LS23" s="36"/>
      <c r="LT23" s="36"/>
      <c r="LU23" s="36"/>
      <c r="LV23" s="36"/>
      <c r="LW23" s="36"/>
      <c r="LX23" s="36"/>
      <c r="LY23" s="36"/>
      <c r="LZ23" s="36"/>
      <c r="MA23" s="36"/>
      <c r="MB23" s="36"/>
      <c r="MC23" s="36"/>
      <c r="MD23" s="36"/>
      <c r="ME23" s="36"/>
      <c r="MF23" s="36"/>
      <c r="MG23" s="36"/>
      <c r="MH23" s="36"/>
      <c r="MI23" s="36"/>
      <c r="MJ23" s="36"/>
      <c r="MK23" s="36"/>
      <c r="ML23" s="36"/>
      <c r="MM23" s="36"/>
      <c r="MN23" s="36"/>
      <c r="MO23" s="36"/>
      <c r="MP23" s="36"/>
      <c r="MQ23" s="36"/>
      <c r="MR23" s="36"/>
      <c r="MS23" s="36"/>
      <c r="MT23" s="36"/>
      <c r="MU23" s="36"/>
      <c r="MV23" s="36"/>
      <c r="MW23" s="36"/>
      <c r="MX23" s="36"/>
      <c r="MY23" s="36"/>
      <c r="MZ23" s="36"/>
      <c r="NA23" s="36"/>
      <c r="NB23" s="36"/>
      <c r="NC23" s="36"/>
      <c r="ND23" s="36"/>
      <c r="NE23" s="36"/>
      <c r="NF23" s="36"/>
      <c r="NG23" s="36"/>
      <c r="NH23" s="36"/>
      <c r="NI23" s="36"/>
      <c r="NJ23" s="36"/>
      <c r="NK23" s="36"/>
      <c r="NL23" s="36"/>
      <c r="NM23" s="36"/>
      <c r="NN23" s="36"/>
      <c r="NO23" s="36"/>
      <c r="NP23" s="36"/>
      <c r="NQ23" s="36"/>
      <c r="NR23" s="36"/>
      <c r="NS23" s="36"/>
      <c r="NT23" s="36"/>
      <c r="NU23" s="36"/>
      <c r="NV23" s="36"/>
      <c r="NW23" s="36"/>
      <c r="NX23" s="36"/>
      <c r="NY23" s="36"/>
      <c r="NZ23" s="36"/>
      <c r="OA23" s="36"/>
      <c r="OB23" s="36"/>
      <c r="OC23" s="36"/>
      <c r="OD23" s="36"/>
      <c r="OE23" s="36"/>
      <c r="OF23" s="36"/>
      <c r="OG23" s="36"/>
      <c r="OH23" s="36"/>
      <c r="OI23" s="36"/>
      <c r="OJ23" s="36"/>
      <c r="OK23" s="36"/>
      <c r="OL23" s="36"/>
      <c r="OM23" s="36"/>
      <c r="ON23" s="36"/>
      <c r="OO23" s="36"/>
      <c r="OP23" s="36"/>
      <c r="OQ23" s="36"/>
      <c r="OR23" s="36"/>
      <c r="OS23" s="36"/>
      <c r="OT23" s="36"/>
      <c r="OU23" s="36"/>
      <c r="OV23" s="36"/>
      <c r="OW23" s="36"/>
      <c r="OX23" s="36"/>
      <c r="OY23" s="36"/>
      <c r="OZ23" s="36"/>
      <c r="PA23" s="36"/>
      <c r="PB23" s="36"/>
      <c r="PC23" s="36"/>
      <c r="PD23" s="36"/>
      <c r="PE23" s="36"/>
      <c r="PF23" s="36"/>
      <c r="PG23" s="36"/>
      <c r="PH23" s="36"/>
      <c r="PI23" s="36"/>
      <c r="PJ23" s="36"/>
      <c r="PK23" s="36"/>
      <c r="PL23" s="36"/>
      <c r="PM23" s="36"/>
      <c r="PN23" s="36"/>
      <c r="PO23" s="36"/>
      <c r="PP23" s="36"/>
      <c r="PQ23" s="36"/>
      <c r="PR23" s="36"/>
      <c r="PS23" s="36"/>
      <c r="PT23" s="36"/>
      <c r="PU23" s="36"/>
      <c r="PV23" s="36"/>
      <c r="PW23" s="36"/>
      <c r="PX23" s="36"/>
      <c r="PY23" s="36"/>
      <c r="PZ23" s="36"/>
      <c r="QA23" s="36"/>
      <c r="QB23" s="36"/>
      <c r="QC23" s="36"/>
      <c r="QD23" s="36"/>
      <c r="QE23" s="36"/>
      <c r="QF23" s="36"/>
      <c r="QG23" s="36"/>
      <c r="QH23" s="36"/>
      <c r="QI23" s="36"/>
      <c r="QJ23" s="36"/>
      <c r="QK23" s="36"/>
      <c r="QL23" s="36"/>
      <c r="QM23" s="36"/>
      <c r="QN23" s="36"/>
      <c r="QO23" s="36"/>
      <c r="QP23" s="36"/>
      <c r="QQ23" s="36"/>
      <c r="QR23" s="36"/>
      <c r="QS23" s="36"/>
      <c r="QT23" s="36"/>
      <c r="QU23" s="36"/>
      <c r="QV23" s="36"/>
      <c r="QW23" s="36"/>
      <c r="QX23" s="36"/>
      <c r="QY23" s="36"/>
      <c r="QZ23" s="36"/>
      <c r="RA23" s="36"/>
      <c r="RB23" s="36"/>
      <c r="RC23" s="36"/>
      <c r="RD23" s="36"/>
      <c r="RE23" s="36"/>
      <c r="RF23" s="36"/>
      <c r="RG23" s="36"/>
      <c r="RH23" s="36"/>
      <c r="RI23" s="36"/>
      <c r="RJ23" s="36"/>
      <c r="RK23" s="36"/>
      <c r="RL23" s="36"/>
      <c r="RM23" s="36"/>
      <c r="RN23" s="36"/>
      <c r="RO23" s="36"/>
      <c r="RP23" s="36"/>
      <c r="RQ23" s="36"/>
      <c r="RR23" s="36"/>
      <c r="RS23" s="36"/>
      <c r="RT23" s="36"/>
      <c r="RU23" s="36"/>
      <c r="RV23" s="36"/>
      <c r="RW23" s="36"/>
      <c r="RX23" s="36"/>
      <c r="RY23" s="36"/>
      <c r="RZ23" s="36"/>
      <c r="SA23" s="36"/>
      <c r="SB23" s="36"/>
      <c r="SC23" s="36"/>
      <c r="SD23" s="36"/>
      <c r="SE23" s="36"/>
      <c r="SF23" s="36"/>
      <c r="SG23" s="36"/>
      <c r="SH23" s="36"/>
      <c r="SI23" s="36"/>
      <c r="SJ23" s="36"/>
      <c r="SK23" s="36"/>
      <c r="SL23" s="36"/>
      <c r="SM23" s="36"/>
      <c r="SN23" s="36"/>
      <c r="SO23" s="36"/>
      <c r="SP23" s="36"/>
      <c r="SQ23" s="36"/>
      <c r="SR23" s="36"/>
      <c r="SS23" s="36"/>
      <c r="ST23" s="36"/>
      <c r="SU23" s="36"/>
      <c r="SV23" s="36"/>
      <c r="SW23" s="36"/>
      <c r="SX23" s="36"/>
      <c r="SY23" s="36"/>
      <c r="SZ23" s="36"/>
      <c r="TA23" s="36"/>
      <c r="TB23" s="36"/>
      <c r="TC23" s="36"/>
      <c r="TD23" s="36"/>
      <c r="TE23" s="36"/>
      <c r="TF23" s="36"/>
      <c r="TG23" s="36"/>
      <c r="TH23" s="36"/>
      <c r="TI23" s="36"/>
      <c r="TJ23" s="36"/>
      <c r="TK23" s="36"/>
      <c r="TL23" s="36"/>
      <c r="TM23" s="36"/>
      <c r="TN23" s="36"/>
      <c r="TO23" s="36"/>
      <c r="TP23" s="36"/>
      <c r="TQ23" s="36"/>
      <c r="TR23" s="36"/>
      <c r="TS23" s="36"/>
      <c r="TT23" s="36"/>
      <c r="TU23" s="36"/>
      <c r="TV23" s="36"/>
      <c r="TW23" s="36"/>
      <c r="TX23" s="36"/>
      <c r="TY23" s="36"/>
      <c r="TZ23" s="36"/>
      <c r="UA23" s="36"/>
      <c r="UB23" s="36"/>
      <c r="UC23" s="36"/>
      <c r="UD23" s="36"/>
      <c r="UE23" s="36"/>
      <c r="UF23" s="36"/>
      <c r="UG23" s="36"/>
      <c r="UH23" s="36"/>
      <c r="UI23" s="36"/>
      <c r="UJ23" s="36"/>
      <c r="UK23" s="36"/>
      <c r="UL23" s="36"/>
      <c r="UM23" s="36"/>
      <c r="UN23" s="36"/>
      <c r="UO23" s="36"/>
      <c r="UP23" s="36"/>
      <c r="UQ23" s="36"/>
      <c r="UR23" s="36"/>
      <c r="US23" s="36"/>
      <c r="UT23" s="36"/>
      <c r="UU23" s="36"/>
      <c r="UV23" s="36"/>
      <c r="UW23" s="36"/>
      <c r="UX23" s="36"/>
      <c r="UY23" s="36"/>
      <c r="UZ23" s="36"/>
      <c r="VA23" s="36"/>
      <c r="VB23" s="36"/>
      <c r="VC23" s="36"/>
      <c r="VD23" s="36"/>
      <c r="VE23" s="36"/>
      <c r="VF23" s="36"/>
      <c r="VG23" s="36"/>
      <c r="VH23" s="36"/>
      <c r="VI23" s="36"/>
      <c r="VJ23" s="36"/>
      <c r="VK23" s="36"/>
      <c r="VL23" s="36"/>
      <c r="VM23" s="36"/>
      <c r="VN23" s="36"/>
      <c r="VO23" s="36"/>
      <c r="VP23" s="36"/>
      <c r="VQ23" s="36"/>
      <c r="VR23" s="36"/>
      <c r="VS23" s="36"/>
      <c r="VT23" s="36"/>
      <c r="VU23" s="36"/>
      <c r="VV23" s="36"/>
      <c r="VW23" s="36"/>
      <c r="VX23" s="36"/>
      <c r="VY23" s="36"/>
      <c r="VZ23" s="36"/>
      <c r="WA23" s="36"/>
      <c r="WB23" s="36"/>
      <c r="WC23" s="36"/>
      <c r="WD23" s="36"/>
      <c r="WE23" s="36"/>
      <c r="WF23" s="36"/>
      <c r="WG23" s="36"/>
      <c r="WH23" s="36"/>
      <c r="WI23" s="36"/>
      <c r="WJ23" s="36"/>
      <c r="WK23" s="36"/>
      <c r="WL23" s="36"/>
      <c r="WM23" s="36"/>
      <c r="WN23" s="36"/>
      <c r="WO23" s="36"/>
      <c r="WP23" s="36"/>
      <c r="WQ23" s="36"/>
      <c r="WR23" s="36"/>
      <c r="WS23" s="36"/>
      <c r="WT23" s="36"/>
      <c r="WU23" s="36"/>
      <c r="WV23" s="36"/>
      <c r="WW23" s="36"/>
      <c r="WX23" s="36"/>
      <c r="WY23" s="36"/>
      <c r="WZ23" s="36"/>
      <c r="XA23" s="36"/>
      <c r="XB23" s="36"/>
      <c r="XC23" s="36"/>
      <c r="XD23" s="36"/>
      <c r="XE23" s="36"/>
      <c r="XF23" s="36"/>
      <c r="XG23" s="36"/>
      <c r="XH23" s="36"/>
      <c r="XI23" s="36"/>
      <c r="XJ23" s="36"/>
      <c r="XK23" s="36"/>
      <c r="XL23" s="36"/>
      <c r="XM23" s="36"/>
      <c r="XN23" s="36"/>
      <c r="XO23" s="36"/>
      <c r="XP23" s="36"/>
      <c r="XQ23" s="36"/>
      <c r="XR23" s="36"/>
      <c r="XS23" s="36"/>
      <c r="XT23" s="36"/>
      <c r="XU23" s="36"/>
      <c r="XV23" s="36"/>
      <c r="XW23" s="36"/>
      <c r="XX23" s="36"/>
      <c r="XY23" s="36"/>
      <c r="XZ23" s="36"/>
      <c r="YA23" s="36"/>
      <c r="YB23" s="36"/>
      <c r="YC23" s="36"/>
      <c r="YD23" s="36"/>
      <c r="YE23" s="36"/>
      <c r="YF23" s="36"/>
      <c r="YG23" s="36"/>
      <c r="YH23" s="36"/>
      <c r="YI23" s="36"/>
      <c r="YJ23" s="36"/>
      <c r="YK23" s="36"/>
      <c r="YL23" s="36"/>
      <c r="YM23" s="36"/>
      <c r="YN23" s="36"/>
      <c r="YO23" s="36"/>
      <c r="YP23" s="36"/>
      <c r="YQ23" s="36"/>
      <c r="YR23" s="36"/>
      <c r="YS23" s="36"/>
      <c r="YT23" s="36"/>
      <c r="YU23" s="36"/>
      <c r="YV23" s="36"/>
      <c r="YW23" s="36"/>
      <c r="YX23" s="36"/>
      <c r="YY23" s="36"/>
      <c r="YZ23" s="36"/>
      <c r="ZA23" s="36"/>
      <c r="ZB23" s="36"/>
      <c r="ZC23" s="36"/>
      <c r="ZD23" s="36"/>
      <c r="ZE23" s="36"/>
      <c r="ZF23" s="36"/>
      <c r="ZG23" s="36"/>
      <c r="ZH23" s="36"/>
      <c r="ZI23" s="36"/>
      <c r="ZJ23" s="36"/>
      <c r="ZK23" s="36"/>
      <c r="ZL23" s="36"/>
      <c r="ZM23" s="36"/>
      <c r="ZN23" s="36"/>
      <c r="ZO23" s="36"/>
      <c r="ZP23" s="36"/>
      <c r="ZQ23" s="36"/>
      <c r="ZR23" s="36"/>
      <c r="ZS23" s="36"/>
      <c r="ZT23" s="36"/>
      <c r="ZU23" s="36"/>
      <c r="ZV23" s="36"/>
      <c r="ZW23" s="36"/>
      <c r="ZX23" s="36"/>
      <c r="ZY23" s="36"/>
      <c r="ZZ23" s="36"/>
      <c r="AAA23" s="36"/>
      <c r="AAB23" s="36"/>
      <c r="AAC23" s="36"/>
      <c r="AAD23" s="36"/>
      <c r="AAE23" s="36"/>
      <c r="AAF23" s="36"/>
      <c r="AAG23" s="36"/>
      <c r="AAH23" s="36"/>
      <c r="AAI23" s="36"/>
      <c r="AAJ23" s="36"/>
      <c r="AAK23" s="36"/>
      <c r="AAL23" s="36"/>
      <c r="AAM23" s="36"/>
      <c r="AAN23" s="36"/>
      <c r="AAO23" s="36"/>
      <c r="AAP23" s="36"/>
      <c r="AAQ23" s="36"/>
      <c r="AAR23" s="36"/>
      <c r="AAS23" s="36"/>
      <c r="AAT23" s="36"/>
      <c r="AAU23" s="36"/>
      <c r="AAV23" s="36"/>
      <c r="AAW23" s="36"/>
      <c r="AAX23" s="36"/>
      <c r="AAY23" s="36"/>
      <c r="AAZ23" s="36"/>
      <c r="ABA23" s="36"/>
      <c r="ABB23" s="36"/>
      <c r="ABC23" s="36"/>
      <c r="ABD23" s="36"/>
      <c r="ABE23" s="36"/>
      <c r="ABF23" s="36"/>
      <c r="ABG23" s="36"/>
      <c r="ABH23" s="36"/>
      <c r="ABI23" s="36"/>
      <c r="ABJ23" s="36"/>
      <c r="ABK23" s="36"/>
      <c r="ABL23" s="36"/>
      <c r="ABM23" s="36"/>
      <c r="ABN23" s="36"/>
      <c r="ABO23" s="36"/>
      <c r="ABP23" s="36"/>
      <c r="ABQ23" s="36"/>
      <c r="ABR23" s="36"/>
      <c r="ABS23" s="36"/>
      <c r="ABT23" s="36"/>
      <c r="ABU23" s="36"/>
      <c r="ABV23" s="36"/>
      <c r="ABW23" s="36"/>
      <c r="ABX23" s="36"/>
      <c r="ABY23" s="36"/>
      <c r="ABZ23" s="36"/>
      <c r="ACA23" s="36"/>
      <c r="ACB23" s="36"/>
      <c r="ACC23" s="36"/>
      <c r="ACD23" s="36"/>
      <c r="ACE23" s="36"/>
      <c r="ACF23" s="36"/>
      <c r="ACG23" s="36"/>
      <c r="ACH23" s="36"/>
      <c r="ACI23" s="36"/>
      <c r="ACJ23" s="36"/>
      <c r="ACK23" s="36"/>
      <c r="ACL23" s="36"/>
      <c r="ACM23" s="36"/>
      <c r="ACN23" s="36"/>
      <c r="ACO23" s="36"/>
      <c r="ACP23" s="36"/>
      <c r="ACQ23" s="36"/>
      <c r="ACR23" s="36"/>
      <c r="ACS23" s="36"/>
      <c r="ACT23" s="36"/>
      <c r="ACU23" s="36"/>
      <c r="ACV23" s="36"/>
      <c r="ACW23" s="36"/>
      <c r="ACX23" s="36"/>
      <c r="ACY23" s="36"/>
      <c r="ACZ23" s="36"/>
      <c r="ADA23" s="36"/>
      <c r="ADB23" s="36"/>
      <c r="ADC23" s="36"/>
      <c r="ADD23" s="36"/>
      <c r="ADE23" s="36"/>
      <c r="ADF23" s="36"/>
      <c r="ADG23" s="36"/>
      <c r="ADH23" s="36"/>
      <c r="ADI23" s="36"/>
      <c r="ADJ23" s="36"/>
      <c r="ADK23" s="36"/>
      <c r="ADL23" s="36"/>
      <c r="ADM23" s="36"/>
      <c r="ADN23" s="36"/>
      <c r="ADO23" s="36"/>
      <c r="ADP23" s="36"/>
      <c r="ADQ23" s="36"/>
      <c r="ADR23" s="36"/>
      <c r="ADS23" s="36"/>
      <c r="ADT23" s="36"/>
      <c r="ADU23" s="36"/>
      <c r="ADV23" s="36"/>
      <c r="ADW23" s="36"/>
      <c r="ADX23" s="36"/>
      <c r="ADY23" s="36"/>
      <c r="ADZ23" s="36"/>
      <c r="AEA23" s="36"/>
      <c r="AEB23" s="36"/>
      <c r="AEC23" s="36"/>
      <c r="AED23" s="36"/>
      <c r="AEE23" s="36"/>
      <c r="AEF23" s="36"/>
      <c r="AEG23" s="36"/>
      <c r="AEH23" s="36"/>
      <c r="AEI23" s="36"/>
      <c r="AEJ23" s="36"/>
      <c r="AEK23" s="36"/>
      <c r="AEL23" s="36"/>
      <c r="AEM23" s="36"/>
      <c r="AEN23" s="36"/>
      <c r="AEO23" s="36"/>
      <c r="AEP23" s="36"/>
      <c r="AEQ23" s="36"/>
      <c r="AER23" s="36"/>
      <c r="AES23" s="36"/>
      <c r="AET23" s="36"/>
      <c r="AEU23" s="36"/>
      <c r="AEV23" s="36"/>
      <c r="AEW23" s="36"/>
      <c r="AEX23" s="36"/>
      <c r="AEY23" s="36"/>
      <c r="AEZ23" s="36"/>
      <c r="AFA23" s="36"/>
      <c r="AFB23" s="36"/>
      <c r="AFC23" s="36"/>
      <c r="AFD23" s="36"/>
      <c r="AFE23" s="36"/>
      <c r="AFF23" s="36"/>
      <c r="AFG23" s="36"/>
      <c r="AFH23" s="36"/>
      <c r="AFI23" s="36"/>
      <c r="AFJ23" s="36"/>
      <c r="AFK23" s="36"/>
      <c r="AFL23" s="36"/>
      <c r="AFM23" s="36"/>
      <c r="AFN23" s="36"/>
      <c r="AFO23" s="36"/>
      <c r="AFP23" s="36"/>
      <c r="AFQ23" s="36"/>
      <c r="AFR23" s="36"/>
      <c r="AFS23" s="36"/>
      <c r="AFT23" s="36"/>
      <c r="AFU23" s="36"/>
      <c r="AFV23" s="36"/>
      <c r="AFW23" s="36"/>
      <c r="AFX23" s="36"/>
      <c r="AFY23" s="36"/>
      <c r="AFZ23" s="36"/>
      <c r="AGA23" s="36"/>
      <c r="AGB23" s="36"/>
      <c r="AGC23" s="36"/>
      <c r="AGD23" s="36"/>
      <c r="AGE23" s="36"/>
      <c r="AGF23" s="36"/>
      <c r="AGG23" s="36"/>
      <c r="AGH23" s="36"/>
      <c r="AGI23" s="36"/>
      <c r="AGJ23" s="36"/>
      <c r="AGK23" s="36"/>
      <c r="AGL23" s="36"/>
      <c r="AGM23" s="36"/>
      <c r="AGN23" s="36"/>
      <c r="AGO23" s="36"/>
      <c r="AGP23" s="36"/>
      <c r="AGQ23" s="36"/>
      <c r="AGR23" s="36"/>
      <c r="AGS23" s="36"/>
      <c r="AGT23" s="36"/>
      <c r="AGU23" s="36"/>
      <c r="AGV23" s="36"/>
      <c r="AGW23" s="36"/>
      <c r="AGX23" s="36"/>
      <c r="AGY23" s="36"/>
      <c r="AGZ23" s="36"/>
      <c r="AHA23" s="36"/>
      <c r="AHB23" s="36"/>
      <c r="AHC23" s="36"/>
      <c r="AHD23" s="36"/>
      <c r="AHE23" s="36"/>
      <c r="AHF23" s="36"/>
      <c r="AHG23" s="36"/>
      <c r="AHH23" s="36"/>
      <c r="AHI23" s="36"/>
      <c r="AHJ23" s="36"/>
      <c r="AHK23" s="36"/>
      <c r="AHL23" s="36"/>
      <c r="AHM23" s="36"/>
      <c r="AHN23" s="36"/>
      <c r="AHO23" s="36"/>
      <c r="AHP23" s="36"/>
      <c r="AHQ23" s="36"/>
      <c r="AHR23" s="36"/>
      <c r="AHS23" s="36"/>
      <c r="AHT23" s="36"/>
      <c r="AHU23" s="36"/>
      <c r="AHV23" s="36"/>
      <c r="AHW23" s="36"/>
      <c r="AHX23" s="36"/>
      <c r="AHY23" s="36"/>
      <c r="AHZ23" s="36"/>
      <c r="AIA23" s="36"/>
      <c r="AIB23" s="36"/>
      <c r="AIC23" s="36"/>
      <c r="AID23" s="36"/>
      <c r="AIE23" s="36"/>
      <c r="AIF23" s="36"/>
      <c r="AIG23" s="36"/>
      <c r="AIH23" s="36"/>
      <c r="AII23" s="36"/>
      <c r="AIJ23" s="36"/>
      <c r="AIK23" s="36"/>
      <c r="AIL23" s="36"/>
      <c r="AIM23" s="36"/>
      <c r="AIN23" s="36"/>
      <c r="AIO23" s="36"/>
      <c r="AIP23" s="36"/>
      <c r="AIQ23" s="36"/>
      <c r="AIR23" s="36"/>
      <c r="AIS23" s="36"/>
      <c r="AIT23" s="36"/>
      <c r="AIU23" s="36"/>
      <c r="AIV23" s="36"/>
      <c r="AIW23" s="36"/>
      <c r="AIX23" s="36"/>
      <c r="AIY23" s="36"/>
      <c r="AIZ23" s="36"/>
      <c r="AJA23" s="36"/>
      <c r="AJB23" s="36"/>
      <c r="AJC23" s="36"/>
      <c r="AJD23" s="36"/>
      <c r="AJE23" s="36"/>
      <c r="AJF23" s="36"/>
      <c r="AJG23" s="36"/>
      <c r="AJH23" s="36"/>
      <c r="AJI23" s="36"/>
      <c r="AJJ23" s="36"/>
      <c r="AJK23" s="36"/>
      <c r="AJL23" s="36"/>
      <c r="AJM23" s="36"/>
      <c r="AJN23" s="36"/>
      <c r="AJO23" s="36"/>
      <c r="AJP23" s="36"/>
      <c r="AJQ23" s="36"/>
      <c r="AJR23" s="36"/>
      <c r="AJS23" s="36"/>
      <c r="AJT23" s="36"/>
      <c r="AJU23" s="36"/>
      <c r="AJV23" s="36"/>
      <c r="AJW23" s="36"/>
      <c r="AJX23" s="36"/>
      <c r="AJY23" s="36"/>
      <c r="AJZ23" s="36"/>
      <c r="AKA23" s="36"/>
      <c r="AKB23" s="36"/>
      <c r="AKC23" s="36"/>
      <c r="AKD23" s="36"/>
      <c r="AKE23" s="36"/>
      <c r="AKF23" s="36"/>
      <c r="AKG23" s="36"/>
      <c r="AKH23" s="36"/>
      <c r="AKI23" s="36"/>
      <c r="AKJ23" s="36"/>
      <c r="AKK23" s="36"/>
      <c r="AKL23" s="36"/>
      <c r="AKM23" s="36"/>
      <c r="AKN23" s="36"/>
      <c r="AKO23" s="36"/>
      <c r="AKP23" s="36"/>
      <c r="AKQ23" s="36"/>
      <c r="AKR23" s="36"/>
    </row>
    <row r="24" spans="1:983" s="52" customFormat="1" ht="15" x14ac:dyDescent="0.2">
      <c r="A24" s="43">
        <f>+IF(Tabla5[[#This Row],[CÓDIGO]]="",A23,A23+1)</f>
        <v>17</v>
      </c>
      <c r="B24" s="45">
        <v>17</v>
      </c>
      <c r="C24" s="69" t="s">
        <v>67</v>
      </c>
      <c r="D24" s="70" t="s">
        <v>5</v>
      </c>
      <c r="E24" s="71">
        <v>40</v>
      </c>
      <c r="F24" s="46">
        <v>31.94</v>
      </c>
      <c r="G24" s="60">
        <f>+Tabla5[[#This Row],[CANTIDAD]]*Tabla5[[#This Row],[P.U.]]</f>
        <v>1277.6000000000001</v>
      </c>
      <c r="H24" s="66"/>
      <c r="I24" s="65"/>
      <c r="J24" s="66"/>
      <c r="K24" s="47" t="e">
        <f>+#REF!*$G24</f>
        <v>#REF!</v>
      </c>
      <c r="L24" s="47" t="e">
        <f>+#REF!*$G24</f>
        <v>#REF!</v>
      </c>
      <c r="M24" s="47" t="e">
        <f>+#REF!*$G24</f>
        <v>#REF!</v>
      </c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  <c r="BF24" s="36"/>
      <c r="BG24" s="36"/>
      <c r="BH24" s="36"/>
      <c r="BI24" s="36"/>
      <c r="BJ24" s="36"/>
      <c r="BK24" s="36"/>
      <c r="BL24" s="36"/>
      <c r="BM24" s="36"/>
      <c r="BN24" s="36"/>
      <c r="BO24" s="36"/>
      <c r="BP24" s="36"/>
      <c r="BQ24" s="36"/>
      <c r="BR24" s="36"/>
      <c r="BS24" s="36"/>
      <c r="BT24" s="36"/>
      <c r="BU24" s="36"/>
      <c r="BV24" s="36"/>
      <c r="BW24" s="36"/>
      <c r="BX24" s="36"/>
      <c r="BY24" s="36"/>
      <c r="BZ24" s="36"/>
      <c r="CA24" s="36"/>
      <c r="CB24" s="36"/>
      <c r="CC24" s="36"/>
      <c r="CD24" s="36"/>
      <c r="CE24" s="36"/>
      <c r="CF24" s="36"/>
      <c r="CG24" s="36"/>
      <c r="CH24" s="36"/>
      <c r="CI24" s="36"/>
      <c r="CJ24" s="36"/>
      <c r="CK24" s="36"/>
      <c r="CL24" s="36"/>
      <c r="CM24" s="36"/>
      <c r="CN24" s="36"/>
      <c r="CO24" s="36"/>
      <c r="CP24" s="36"/>
      <c r="CQ24" s="36"/>
      <c r="CR24" s="36"/>
      <c r="CS24" s="36"/>
      <c r="CT24" s="36"/>
      <c r="CU24" s="36"/>
      <c r="CV24" s="36"/>
      <c r="CW24" s="36"/>
      <c r="CX24" s="36"/>
      <c r="CY24" s="36"/>
      <c r="CZ24" s="36"/>
      <c r="DA24" s="36"/>
      <c r="DB24" s="36"/>
      <c r="DC24" s="36"/>
      <c r="DD24" s="36"/>
      <c r="DE24" s="36"/>
      <c r="DF24" s="36"/>
      <c r="DG24" s="36"/>
      <c r="DH24" s="36"/>
      <c r="DI24" s="36"/>
      <c r="DJ24" s="36"/>
      <c r="DK24" s="36"/>
      <c r="DL24" s="36"/>
      <c r="DM24" s="36"/>
      <c r="DN24" s="36"/>
      <c r="DO24" s="36"/>
      <c r="DP24" s="36"/>
      <c r="DQ24" s="36"/>
      <c r="DR24" s="36"/>
      <c r="DS24" s="36"/>
      <c r="DT24" s="36"/>
      <c r="DU24" s="36"/>
      <c r="DV24" s="36"/>
      <c r="DW24" s="36"/>
      <c r="DX24" s="36"/>
      <c r="DY24" s="36"/>
      <c r="DZ24" s="36"/>
      <c r="EA24" s="36"/>
      <c r="EB24" s="36"/>
      <c r="EC24" s="36"/>
      <c r="ED24" s="36"/>
      <c r="EE24" s="36"/>
      <c r="EF24" s="36"/>
      <c r="EG24" s="36"/>
      <c r="EH24" s="36"/>
      <c r="EI24" s="36"/>
      <c r="EJ24" s="36"/>
      <c r="EK24" s="36"/>
      <c r="EL24" s="36"/>
      <c r="EM24" s="36"/>
      <c r="EN24" s="36"/>
      <c r="EO24" s="36"/>
      <c r="EP24" s="36"/>
      <c r="EQ24" s="36"/>
      <c r="ER24" s="36"/>
      <c r="ES24" s="36"/>
      <c r="ET24" s="36"/>
      <c r="EU24" s="36"/>
      <c r="EV24" s="36"/>
      <c r="EW24" s="36"/>
      <c r="EX24" s="36"/>
      <c r="EY24" s="36"/>
      <c r="EZ24" s="36"/>
      <c r="FA24" s="36"/>
      <c r="FB24" s="36"/>
      <c r="FC24" s="36"/>
      <c r="FD24" s="36"/>
      <c r="FE24" s="36"/>
      <c r="FF24" s="36"/>
      <c r="FG24" s="36"/>
      <c r="FH24" s="36"/>
      <c r="FI24" s="36"/>
      <c r="FJ24" s="36"/>
      <c r="FK24" s="36"/>
      <c r="FL24" s="36"/>
      <c r="FM24" s="36"/>
      <c r="FN24" s="36"/>
      <c r="FO24" s="36"/>
      <c r="FP24" s="36"/>
      <c r="FQ24" s="36"/>
      <c r="FR24" s="36"/>
      <c r="FS24" s="36"/>
      <c r="FT24" s="36"/>
      <c r="FU24" s="36"/>
      <c r="FV24" s="36"/>
      <c r="FW24" s="36"/>
      <c r="FX24" s="36"/>
      <c r="FY24" s="36"/>
      <c r="FZ24" s="36"/>
      <c r="GA24" s="36"/>
      <c r="GB24" s="36"/>
      <c r="GC24" s="36"/>
      <c r="GD24" s="36"/>
      <c r="GE24" s="36"/>
      <c r="GF24" s="36"/>
      <c r="GG24" s="36"/>
      <c r="GH24" s="36"/>
      <c r="GI24" s="36"/>
      <c r="GJ24" s="36"/>
      <c r="GK24" s="36"/>
      <c r="GL24" s="36"/>
      <c r="GM24" s="36"/>
      <c r="GN24" s="36"/>
      <c r="GO24" s="36"/>
      <c r="GP24" s="36"/>
      <c r="GQ24" s="36"/>
      <c r="GR24" s="36"/>
      <c r="GS24" s="36"/>
      <c r="GT24" s="36"/>
      <c r="GU24" s="36"/>
      <c r="GV24" s="36"/>
      <c r="GW24" s="36"/>
      <c r="GX24" s="36"/>
      <c r="GY24" s="36"/>
      <c r="GZ24" s="36"/>
      <c r="HA24" s="36"/>
      <c r="HB24" s="36"/>
      <c r="HC24" s="36"/>
      <c r="HD24" s="36"/>
      <c r="HE24" s="36"/>
      <c r="HF24" s="36"/>
      <c r="HG24" s="36"/>
      <c r="HH24" s="36"/>
      <c r="HI24" s="36"/>
      <c r="HJ24" s="36"/>
      <c r="HK24" s="36"/>
      <c r="HL24" s="36"/>
      <c r="HM24" s="36"/>
      <c r="HN24" s="36"/>
      <c r="HO24" s="36"/>
      <c r="HP24" s="36"/>
      <c r="HQ24" s="36"/>
      <c r="HR24" s="36"/>
      <c r="HS24" s="36"/>
      <c r="HT24" s="36"/>
      <c r="HU24" s="36"/>
      <c r="HV24" s="36"/>
      <c r="HW24" s="36"/>
      <c r="HX24" s="36"/>
      <c r="HY24" s="36"/>
      <c r="HZ24" s="36"/>
      <c r="IA24" s="36"/>
      <c r="IB24" s="36"/>
      <c r="IC24" s="36"/>
      <c r="ID24" s="36"/>
      <c r="IE24" s="36"/>
      <c r="IF24" s="36"/>
      <c r="IG24" s="36"/>
      <c r="IH24" s="36"/>
      <c r="II24" s="36"/>
      <c r="IJ24" s="36"/>
      <c r="IK24" s="36"/>
      <c r="IL24" s="36"/>
      <c r="IM24" s="36"/>
      <c r="IN24" s="36"/>
      <c r="IO24" s="36"/>
      <c r="IP24" s="36"/>
      <c r="IQ24" s="36"/>
      <c r="IR24" s="36"/>
      <c r="IS24" s="36"/>
      <c r="IT24" s="36"/>
      <c r="IU24" s="36"/>
      <c r="IV24" s="36"/>
      <c r="IW24" s="36"/>
      <c r="IX24" s="36"/>
      <c r="IY24" s="36"/>
      <c r="IZ24" s="36"/>
      <c r="JA24" s="36"/>
      <c r="JB24" s="36"/>
      <c r="JC24" s="36"/>
      <c r="JD24" s="36"/>
      <c r="JE24" s="36"/>
      <c r="JF24" s="36"/>
      <c r="JG24" s="36"/>
      <c r="JH24" s="36"/>
      <c r="JI24" s="36"/>
      <c r="JJ24" s="36"/>
      <c r="JK24" s="36"/>
      <c r="JL24" s="36"/>
      <c r="JM24" s="36"/>
      <c r="JN24" s="36"/>
      <c r="JO24" s="36"/>
      <c r="JP24" s="36"/>
      <c r="JQ24" s="36"/>
      <c r="JR24" s="36"/>
      <c r="JS24" s="36"/>
      <c r="JT24" s="36"/>
      <c r="JU24" s="36"/>
      <c r="JV24" s="36"/>
      <c r="JW24" s="36"/>
      <c r="JX24" s="36"/>
      <c r="JY24" s="36"/>
      <c r="JZ24" s="36"/>
      <c r="KA24" s="36"/>
      <c r="KB24" s="36"/>
      <c r="KC24" s="36"/>
      <c r="KD24" s="36"/>
      <c r="KE24" s="36"/>
      <c r="KF24" s="36"/>
      <c r="KG24" s="36"/>
      <c r="KH24" s="36"/>
      <c r="KI24" s="36"/>
      <c r="KJ24" s="36"/>
      <c r="KK24" s="36"/>
      <c r="KL24" s="36"/>
      <c r="KM24" s="36"/>
      <c r="KN24" s="36"/>
      <c r="KO24" s="36"/>
      <c r="KP24" s="36"/>
      <c r="KQ24" s="36"/>
      <c r="KR24" s="36"/>
      <c r="KS24" s="36"/>
      <c r="KT24" s="36"/>
      <c r="KU24" s="36"/>
      <c r="KV24" s="36"/>
      <c r="KW24" s="36"/>
      <c r="KX24" s="36"/>
      <c r="KY24" s="36"/>
      <c r="KZ24" s="36"/>
      <c r="LA24" s="36"/>
      <c r="LB24" s="36"/>
      <c r="LC24" s="36"/>
      <c r="LD24" s="36"/>
      <c r="LE24" s="36"/>
      <c r="LF24" s="36"/>
      <c r="LG24" s="36"/>
      <c r="LH24" s="36"/>
      <c r="LI24" s="36"/>
      <c r="LJ24" s="36"/>
      <c r="LK24" s="36"/>
      <c r="LL24" s="36"/>
      <c r="LM24" s="36"/>
      <c r="LN24" s="36"/>
      <c r="LO24" s="36"/>
      <c r="LP24" s="36"/>
      <c r="LQ24" s="36"/>
      <c r="LR24" s="36"/>
      <c r="LS24" s="36"/>
      <c r="LT24" s="36"/>
      <c r="LU24" s="36"/>
      <c r="LV24" s="36"/>
      <c r="LW24" s="36"/>
      <c r="LX24" s="36"/>
      <c r="LY24" s="36"/>
      <c r="LZ24" s="36"/>
      <c r="MA24" s="36"/>
      <c r="MB24" s="36"/>
      <c r="MC24" s="36"/>
      <c r="MD24" s="36"/>
      <c r="ME24" s="36"/>
      <c r="MF24" s="36"/>
      <c r="MG24" s="36"/>
      <c r="MH24" s="36"/>
      <c r="MI24" s="36"/>
      <c r="MJ24" s="36"/>
      <c r="MK24" s="36"/>
      <c r="ML24" s="36"/>
      <c r="MM24" s="36"/>
      <c r="MN24" s="36"/>
      <c r="MO24" s="36"/>
      <c r="MP24" s="36"/>
      <c r="MQ24" s="36"/>
      <c r="MR24" s="36"/>
      <c r="MS24" s="36"/>
      <c r="MT24" s="36"/>
      <c r="MU24" s="36"/>
      <c r="MV24" s="36"/>
      <c r="MW24" s="36"/>
      <c r="MX24" s="36"/>
      <c r="MY24" s="36"/>
      <c r="MZ24" s="36"/>
      <c r="NA24" s="36"/>
      <c r="NB24" s="36"/>
      <c r="NC24" s="36"/>
      <c r="ND24" s="36"/>
      <c r="NE24" s="36"/>
      <c r="NF24" s="36"/>
      <c r="NG24" s="36"/>
      <c r="NH24" s="36"/>
      <c r="NI24" s="36"/>
      <c r="NJ24" s="36"/>
      <c r="NK24" s="36"/>
      <c r="NL24" s="36"/>
      <c r="NM24" s="36"/>
      <c r="NN24" s="36"/>
      <c r="NO24" s="36"/>
      <c r="NP24" s="36"/>
      <c r="NQ24" s="36"/>
      <c r="NR24" s="36"/>
      <c r="NS24" s="36"/>
      <c r="NT24" s="36"/>
      <c r="NU24" s="36"/>
      <c r="NV24" s="36"/>
      <c r="NW24" s="36"/>
      <c r="NX24" s="36"/>
      <c r="NY24" s="36"/>
      <c r="NZ24" s="36"/>
      <c r="OA24" s="36"/>
      <c r="OB24" s="36"/>
      <c r="OC24" s="36"/>
      <c r="OD24" s="36"/>
      <c r="OE24" s="36"/>
      <c r="OF24" s="36"/>
      <c r="OG24" s="36"/>
      <c r="OH24" s="36"/>
      <c r="OI24" s="36"/>
      <c r="OJ24" s="36"/>
      <c r="OK24" s="36"/>
      <c r="OL24" s="36"/>
      <c r="OM24" s="36"/>
      <c r="ON24" s="36"/>
      <c r="OO24" s="36"/>
      <c r="OP24" s="36"/>
      <c r="OQ24" s="36"/>
      <c r="OR24" s="36"/>
      <c r="OS24" s="36"/>
      <c r="OT24" s="36"/>
      <c r="OU24" s="36"/>
      <c r="OV24" s="36"/>
      <c r="OW24" s="36"/>
      <c r="OX24" s="36"/>
      <c r="OY24" s="36"/>
      <c r="OZ24" s="36"/>
      <c r="PA24" s="36"/>
      <c r="PB24" s="36"/>
      <c r="PC24" s="36"/>
      <c r="PD24" s="36"/>
      <c r="PE24" s="36"/>
      <c r="PF24" s="36"/>
      <c r="PG24" s="36"/>
      <c r="PH24" s="36"/>
      <c r="PI24" s="36"/>
      <c r="PJ24" s="36"/>
      <c r="PK24" s="36"/>
      <c r="PL24" s="36"/>
      <c r="PM24" s="36"/>
      <c r="PN24" s="36"/>
      <c r="PO24" s="36"/>
      <c r="PP24" s="36"/>
      <c r="PQ24" s="36"/>
      <c r="PR24" s="36"/>
      <c r="PS24" s="36"/>
      <c r="PT24" s="36"/>
      <c r="PU24" s="36"/>
      <c r="PV24" s="36"/>
      <c r="PW24" s="36"/>
      <c r="PX24" s="36"/>
      <c r="PY24" s="36"/>
      <c r="PZ24" s="36"/>
      <c r="QA24" s="36"/>
      <c r="QB24" s="36"/>
      <c r="QC24" s="36"/>
      <c r="QD24" s="36"/>
      <c r="QE24" s="36"/>
      <c r="QF24" s="36"/>
      <c r="QG24" s="36"/>
      <c r="QH24" s="36"/>
      <c r="QI24" s="36"/>
      <c r="QJ24" s="36"/>
      <c r="QK24" s="36"/>
      <c r="QL24" s="36"/>
      <c r="QM24" s="36"/>
      <c r="QN24" s="36"/>
      <c r="QO24" s="36"/>
      <c r="QP24" s="36"/>
      <c r="QQ24" s="36"/>
      <c r="QR24" s="36"/>
      <c r="QS24" s="36"/>
      <c r="QT24" s="36"/>
      <c r="QU24" s="36"/>
      <c r="QV24" s="36"/>
      <c r="QW24" s="36"/>
      <c r="QX24" s="36"/>
      <c r="QY24" s="36"/>
      <c r="QZ24" s="36"/>
      <c r="RA24" s="36"/>
      <c r="RB24" s="36"/>
      <c r="RC24" s="36"/>
      <c r="RD24" s="36"/>
      <c r="RE24" s="36"/>
      <c r="RF24" s="36"/>
      <c r="RG24" s="36"/>
      <c r="RH24" s="36"/>
      <c r="RI24" s="36"/>
      <c r="RJ24" s="36"/>
      <c r="RK24" s="36"/>
      <c r="RL24" s="36"/>
      <c r="RM24" s="36"/>
      <c r="RN24" s="36"/>
      <c r="RO24" s="36"/>
      <c r="RP24" s="36"/>
      <c r="RQ24" s="36"/>
      <c r="RR24" s="36"/>
      <c r="RS24" s="36"/>
      <c r="RT24" s="36"/>
      <c r="RU24" s="36"/>
      <c r="RV24" s="36"/>
      <c r="RW24" s="36"/>
      <c r="RX24" s="36"/>
      <c r="RY24" s="36"/>
      <c r="RZ24" s="36"/>
      <c r="SA24" s="36"/>
      <c r="SB24" s="36"/>
      <c r="SC24" s="36"/>
      <c r="SD24" s="36"/>
      <c r="SE24" s="36"/>
      <c r="SF24" s="36"/>
      <c r="SG24" s="36"/>
      <c r="SH24" s="36"/>
      <c r="SI24" s="36"/>
      <c r="SJ24" s="36"/>
      <c r="SK24" s="36"/>
      <c r="SL24" s="36"/>
      <c r="SM24" s="36"/>
      <c r="SN24" s="36"/>
      <c r="SO24" s="36"/>
      <c r="SP24" s="36"/>
      <c r="SQ24" s="36"/>
      <c r="SR24" s="36"/>
      <c r="SS24" s="36"/>
      <c r="ST24" s="36"/>
      <c r="SU24" s="36"/>
      <c r="SV24" s="36"/>
      <c r="SW24" s="36"/>
      <c r="SX24" s="36"/>
      <c r="SY24" s="36"/>
      <c r="SZ24" s="36"/>
      <c r="TA24" s="36"/>
      <c r="TB24" s="36"/>
      <c r="TC24" s="36"/>
      <c r="TD24" s="36"/>
      <c r="TE24" s="36"/>
      <c r="TF24" s="36"/>
      <c r="TG24" s="36"/>
      <c r="TH24" s="36"/>
      <c r="TI24" s="36"/>
      <c r="TJ24" s="36"/>
      <c r="TK24" s="36"/>
      <c r="TL24" s="36"/>
      <c r="TM24" s="36"/>
      <c r="TN24" s="36"/>
      <c r="TO24" s="36"/>
      <c r="TP24" s="36"/>
      <c r="TQ24" s="36"/>
      <c r="TR24" s="36"/>
      <c r="TS24" s="36"/>
      <c r="TT24" s="36"/>
      <c r="TU24" s="36"/>
      <c r="TV24" s="36"/>
      <c r="TW24" s="36"/>
      <c r="TX24" s="36"/>
      <c r="TY24" s="36"/>
      <c r="TZ24" s="36"/>
      <c r="UA24" s="36"/>
      <c r="UB24" s="36"/>
      <c r="UC24" s="36"/>
      <c r="UD24" s="36"/>
      <c r="UE24" s="36"/>
      <c r="UF24" s="36"/>
      <c r="UG24" s="36"/>
      <c r="UH24" s="36"/>
      <c r="UI24" s="36"/>
      <c r="UJ24" s="36"/>
      <c r="UK24" s="36"/>
      <c r="UL24" s="36"/>
      <c r="UM24" s="36"/>
      <c r="UN24" s="36"/>
      <c r="UO24" s="36"/>
      <c r="UP24" s="36"/>
      <c r="UQ24" s="36"/>
      <c r="UR24" s="36"/>
      <c r="US24" s="36"/>
      <c r="UT24" s="36"/>
      <c r="UU24" s="36"/>
      <c r="UV24" s="36"/>
      <c r="UW24" s="36"/>
      <c r="UX24" s="36"/>
      <c r="UY24" s="36"/>
      <c r="UZ24" s="36"/>
      <c r="VA24" s="36"/>
      <c r="VB24" s="36"/>
      <c r="VC24" s="36"/>
      <c r="VD24" s="36"/>
      <c r="VE24" s="36"/>
      <c r="VF24" s="36"/>
      <c r="VG24" s="36"/>
      <c r="VH24" s="36"/>
      <c r="VI24" s="36"/>
      <c r="VJ24" s="36"/>
      <c r="VK24" s="36"/>
      <c r="VL24" s="36"/>
      <c r="VM24" s="36"/>
      <c r="VN24" s="36"/>
      <c r="VO24" s="36"/>
      <c r="VP24" s="36"/>
      <c r="VQ24" s="36"/>
      <c r="VR24" s="36"/>
      <c r="VS24" s="36"/>
      <c r="VT24" s="36"/>
      <c r="VU24" s="36"/>
      <c r="VV24" s="36"/>
      <c r="VW24" s="36"/>
      <c r="VX24" s="36"/>
      <c r="VY24" s="36"/>
      <c r="VZ24" s="36"/>
      <c r="WA24" s="36"/>
      <c r="WB24" s="36"/>
      <c r="WC24" s="36"/>
      <c r="WD24" s="36"/>
      <c r="WE24" s="36"/>
      <c r="WF24" s="36"/>
      <c r="WG24" s="36"/>
      <c r="WH24" s="36"/>
      <c r="WI24" s="36"/>
      <c r="WJ24" s="36"/>
      <c r="WK24" s="36"/>
      <c r="WL24" s="36"/>
      <c r="WM24" s="36"/>
      <c r="WN24" s="36"/>
      <c r="WO24" s="36"/>
      <c r="WP24" s="36"/>
      <c r="WQ24" s="36"/>
      <c r="WR24" s="36"/>
      <c r="WS24" s="36"/>
      <c r="WT24" s="36"/>
      <c r="WU24" s="36"/>
      <c r="WV24" s="36"/>
      <c r="WW24" s="36"/>
      <c r="WX24" s="36"/>
      <c r="WY24" s="36"/>
      <c r="WZ24" s="36"/>
      <c r="XA24" s="36"/>
      <c r="XB24" s="36"/>
      <c r="XC24" s="36"/>
      <c r="XD24" s="36"/>
      <c r="XE24" s="36"/>
      <c r="XF24" s="36"/>
      <c r="XG24" s="36"/>
      <c r="XH24" s="36"/>
      <c r="XI24" s="36"/>
      <c r="XJ24" s="36"/>
      <c r="XK24" s="36"/>
      <c r="XL24" s="36"/>
      <c r="XM24" s="36"/>
      <c r="XN24" s="36"/>
      <c r="XO24" s="36"/>
      <c r="XP24" s="36"/>
      <c r="XQ24" s="36"/>
      <c r="XR24" s="36"/>
      <c r="XS24" s="36"/>
      <c r="XT24" s="36"/>
      <c r="XU24" s="36"/>
      <c r="XV24" s="36"/>
      <c r="XW24" s="36"/>
      <c r="XX24" s="36"/>
      <c r="XY24" s="36"/>
      <c r="XZ24" s="36"/>
      <c r="YA24" s="36"/>
      <c r="YB24" s="36"/>
      <c r="YC24" s="36"/>
      <c r="YD24" s="36"/>
      <c r="YE24" s="36"/>
      <c r="YF24" s="36"/>
      <c r="YG24" s="36"/>
      <c r="YH24" s="36"/>
      <c r="YI24" s="36"/>
      <c r="YJ24" s="36"/>
      <c r="YK24" s="36"/>
      <c r="YL24" s="36"/>
      <c r="YM24" s="36"/>
      <c r="YN24" s="36"/>
      <c r="YO24" s="36"/>
      <c r="YP24" s="36"/>
      <c r="YQ24" s="36"/>
      <c r="YR24" s="36"/>
      <c r="YS24" s="36"/>
      <c r="YT24" s="36"/>
      <c r="YU24" s="36"/>
      <c r="YV24" s="36"/>
      <c r="YW24" s="36"/>
      <c r="YX24" s="36"/>
      <c r="YY24" s="36"/>
      <c r="YZ24" s="36"/>
      <c r="ZA24" s="36"/>
      <c r="ZB24" s="36"/>
      <c r="ZC24" s="36"/>
      <c r="ZD24" s="36"/>
      <c r="ZE24" s="36"/>
      <c r="ZF24" s="36"/>
      <c r="ZG24" s="36"/>
      <c r="ZH24" s="36"/>
      <c r="ZI24" s="36"/>
      <c r="ZJ24" s="36"/>
      <c r="ZK24" s="36"/>
      <c r="ZL24" s="36"/>
      <c r="ZM24" s="36"/>
      <c r="ZN24" s="36"/>
      <c r="ZO24" s="36"/>
      <c r="ZP24" s="36"/>
      <c r="ZQ24" s="36"/>
      <c r="ZR24" s="36"/>
      <c r="ZS24" s="36"/>
      <c r="ZT24" s="36"/>
      <c r="ZU24" s="36"/>
      <c r="ZV24" s="36"/>
      <c r="ZW24" s="36"/>
      <c r="ZX24" s="36"/>
      <c r="ZY24" s="36"/>
      <c r="ZZ24" s="36"/>
      <c r="AAA24" s="36"/>
      <c r="AAB24" s="36"/>
      <c r="AAC24" s="36"/>
      <c r="AAD24" s="36"/>
      <c r="AAE24" s="36"/>
      <c r="AAF24" s="36"/>
      <c r="AAG24" s="36"/>
      <c r="AAH24" s="36"/>
      <c r="AAI24" s="36"/>
      <c r="AAJ24" s="36"/>
      <c r="AAK24" s="36"/>
      <c r="AAL24" s="36"/>
      <c r="AAM24" s="36"/>
      <c r="AAN24" s="36"/>
      <c r="AAO24" s="36"/>
      <c r="AAP24" s="36"/>
      <c r="AAQ24" s="36"/>
      <c r="AAR24" s="36"/>
      <c r="AAS24" s="36"/>
      <c r="AAT24" s="36"/>
      <c r="AAU24" s="36"/>
      <c r="AAV24" s="36"/>
      <c r="AAW24" s="36"/>
      <c r="AAX24" s="36"/>
      <c r="AAY24" s="36"/>
      <c r="AAZ24" s="36"/>
      <c r="ABA24" s="36"/>
      <c r="ABB24" s="36"/>
      <c r="ABC24" s="36"/>
      <c r="ABD24" s="36"/>
      <c r="ABE24" s="36"/>
      <c r="ABF24" s="36"/>
      <c r="ABG24" s="36"/>
      <c r="ABH24" s="36"/>
      <c r="ABI24" s="36"/>
      <c r="ABJ24" s="36"/>
      <c r="ABK24" s="36"/>
      <c r="ABL24" s="36"/>
      <c r="ABM24" s="36"/>
      <c r="ABN24" s="36"/>
      <c r="ABO24" s="36"/>
      <c r="ABP24" s="36"/>
      <c r="ABQ24" s="36"/>
      <c r="ABR24" s="36"/>
      <c r="ABS24" s="36"/>
      <c r="ABT24" s="36"/>
      <c r="ABU24" s="36"/>
      <c r="ABV24" s="36"/>
      <c r="ABW24" s="36"/>
      <c r="ABX24" s="36"/>
      <c r="ABY24" s="36"/>
      <c r="ABZ24" s="36"/>
      <c r="ACA24" s="36"/>
      <c r="ACB24" s="36"/>
      <c r="ACC24" s="36"/>
      <c r="ACD24" s="36"/>
      <c r="ACE24" s="36"/>
      <c r="ACF24" s="36"/>
      <c r="ACG24" s="36"/>
      <c r="ACH24" s="36"/>
      <c r="ACI24" s="36"/>
      <c r="ACJ24" s="36"/>
      <c r="ACK24" s="36"/>
      <c r="ACL24" s="36"/>
      <c r="ACM24" s="36"/>
      <c r="ACN24" s="36"/>
      <c r="ACO24" s="36"/>
      <c r="ACP24" s="36"/>
      <c r="ACQ24" s="36"/>
      <c r="ACR24" s="36"/>
      <c r="ACS24" s="36"/>
      <c r="ACT24" s="36"/>
      <c r="ACU24" s="36"/>
      <c r="ACV24" s="36"/>
      <c r="ACW24" s="36"/>
      <c r="ACX24" s="36"/>
      <c r="ACY24" s="36"/>
      <c r="ACZ24" s="36"/>
      <c r="ADA24" s="36"/>
      <c r="ADB24" s="36"/>
      <c r="ADC24" s="36"/>
      <c r="ADD24" s="36"/>
      <c r="ADE24" s="36"/>
      <c r="ADF24" s="36"/>
      <c r="ADG24" s="36"/>
      <c r="ADH24" s="36"/>
      <c r="ADI24" s="36"/>
      <c r="ADJ24" s="36"/>
      <c r="ADK24" s="36"/>
      <c r="ADL24" s="36"/>
      <c r="ADM24" s="36"/>
      <c r="ADN24" s="36"/>
      <c r="ADO24" s="36"/>
      <c r="ADP24" s="36"/>
      <c r="ADQ24" s="36"/>
      <c r="ADR24" s="36"/>
      <c r="ADS24" s="36"/>
      <c r="ADT24" s="36"/>
      <c r="ADU24" s="36"/>
      <c r="ADV24" s="36"/>
      <c r="ADW24" s="36"/>
      <c r="ADX24" s="36"/>
      <c r="ADY24" s="36"/>
      <c r="ADZ24" s="36"/>
      <c r="AEA24" s="36"/>
      <c r="AEB24" s="36"/>
      <c r="AEC24" s="36"/>
      <c r="AED24" s="36"/>
      <c r="AEE24" s="36"/>
      <c r="AEF24" s="36"/>
      <c r="AEG24" s="36"/>
      <c r="AEH24" s="36"/>
      <c r="AEI24" s="36"/>
      <c r="AEJ24" s="36"/>
      <c r="AEK24" s="36"/>
      <c r="AEL24" s="36"/>
      <c r="AEM24" s="36"/>
      <c r="AEN24" s="36"/>
      <c r="AEO24" s="36"/>
      <c r="AEP24" s="36"/>
      <c r="AEQ24" s="36"/>
      <c r="AER24" s="36"/>
      <c r="AES24" s="36"/>
      <c r="AET24" s="36"/>
      <c r="AEU24" s="36"/>
      <c r="AEV24" s="36"/>
      <c r="AEW24" s="36"/>
      <c r="AEX24" s="36"/>
      <c r="AEY24" s="36"/>
      <c r="AEZ24" s="36"/>
      <c r="AFA24" s="36"/>
      <c r="AFB24" s="36"/>
      <c r="AFC24" s="36"/>
      <c r="AFD24" s="36"/>
      <c r="AFE24" s="36"/>
      <c r="AFF24" s="36"/>
      <c r="AFG24" s="36"/>
      <c r="AFH24" s="36"/>
      <c r="AFI24" s="36"/>
      <c r="AFJ24" s="36"/>
      <c r="AFK24" s="36"/>
      <c r="AFL24" s="36"/>
      <c r="AFM24" s="36"/>
      <c r="AFN24" s="36"/>
      <c r="AFO24" s="36"/>
      <c r="AFP24" s="36"/>
      <c r="AFQ24" s="36"/>
      <c r="AFR24" s="36"/>
      <c r="AFS24" s="36"/>
      <c r="AFT24" s="36"/>
      <c r="AFU24" s="36"/>
      <c r="AFV24" s="36"/>
      <c r="AFW24" s="36"/>
      <c r="AFX24" s="36"/>
      <c r="AFY24" s="36"/>
      <c r="AFZ24" s="36"/>
      <c r="AGA24" s="36"/>
      <c r="AGB24" s="36"/>
      <c r="AGC24" s="36"/>
      <c r="AGD24" s="36"/>
      <c r="AGE24" s="36"/>
      <c r="AGF24" s="36"/>
      <c r="AGG24" s="36"/>
      <c r="AGH24" s="36"/>
      <c r="AGI24" s="36"/>
      <c r="AGJ24" s="36"/>
      <c r="AGK24" s="36"/>
      <c r="AGL24" s="36"/>
      <c r="AGM24" s="36"/>
      <c r="AGN24" s="36"/>
      <c r="AGO24" s="36"/>
      <c r="AGP24" s="36"/>
      <c r="AGQ24" s="36"/>
      <c r="AGR24" s="36"/>
      <c r="AGS24" s="36"/>
      <c r="AGT24" s="36"/>
      <c r="AGU24" s="36"/>
      <c r="AGV24" s="36"/>
      <c r="AGW24" s="36"/>
      <c r="AGX24" s="36"/>
      <c r="AGY24" s="36"/>
      <c r="AGZ24" s="36"/>
      <c r="AHA24" s="36"/>
      <c r="AHB24" s="36"/>
      <c r="AHC24" s="36"/>
      <c r="AHD24" s="36"/>
      <c r="AHE24" s="36"/>
      <c r="AHF24" s="36"/>
      <c r="AHG24" s="36"/>
      <c r="AHH24" s="36"/>
      <c r="AHI24" s="36"/>
      <c r="AHJ24" s="36"/>
      <c r="AHK24" s="36"/>
      <c r="AHL24" s="36"/>
      <c r="AHM24" s="36"/>
      <c r="AHN24" s="36"/>
      <c r="AHO24" s="36"/>
      <c r="AHP24" s="36"/>
      <c r="AHQ24" s="36"/>
      <c r="AHR24" s="36"/>
      <c r="AHS24" s="36"/>
      <c r="AHT24" s="36"/>
      <c r="AHU24" s="36"/>
      <c r="AHV24" s="36"/>
      <c r="AHW24" s="36"/>
      <c r="AHX24" s="36"/>
      <c r="AHY24" s="36"/>
      <c r="AHZ24" s="36"/>
      <c r="AIA24" s="36"/>
      <c r="AIB24" s="36"/>
      <c r="AIC24" s="36"/>
      <c r="AID24" s="36"/>
      <c r="AIE24" s="36"/>
      <c r="AIF24" s="36"/>
      <c r="AIG24" s="36"/>
      <c r="AIH24" s="36"/>
      <c r="AII24" s="36"/>
      <c r="AIJ24" s="36"/>
      <c r="AIK24" s="36"/>
      <c r="AIL24" s="36"/>
      <c r="AIM24" s="36"/>
      <c r="AIN24" s="36"/>
      <c r="AIO24" s="36"/>
      <c r="AIP24" s="36"/>
      <c r="AIQ24" s="36"/>
      <c r="AIR24" s="36"/>
      <c r="AIS24" s="36"/>
      <c r="AIT24" s="36"/>
      <c r="AIU24" s="36"/>
      <c r="AIV24" s="36"/>
      <c r="AIW24" s="36"/>
      <c r="AIX24" s="36"/>
      <c r="AIY24" s="36"/>
      <c r="AIZ24" s="36"/>
      <c r="AJA24" s="36"/>
      <c r="AJB24" s="36"/>
      <c r="AJC24" s="36"/>
      <c r="AJD24" s="36"/>
      <c r="AJE24" s="36"/>
      <c r="AJF24" s="36"/>
      <c r="AJG24" s="36"/>
      <c r="AJH24" s="36"/>
      <c r="AJI24" s="36"/>
      <c r="AJJ24" s="36"/>
      <c r="AJK24" s="36"/>
      <c r="AJL24" s="36"/>
      <c r="AJM24" s="36"/>
      <c r="AJN24" s="36"/>
      <c r="AJO24" s="36"/>
      <c r="AJP24" s="36"/>
      <c r="AJQ24" s="36"/>
      <c r="AJR24" s="36"/>
      <c r="AJS24" s="36"/>
      <c r="AJT24" s="36"/>
      <c r="AJU24" s="36"/>
      <c r="AJV24" s="36"/>
      <c r="AJW24" s="36"/>
      <c r="AJX24" s="36"/>
      <c r="AJY24" s="36"/>
      <c r="AJZ24" s="36"/>
      <c r="AKA24" s="36"/>
      <c r="AKB24" s="36"/>
      <c r="AKC24" s="36"/>
      <c r="AKD24" s="36"/>
      <c r="AKE24" s="36"/>
      <c r="AKF24" s="36"/>
      <c r="AKG24" s="36"/>
      <c r="AKH24" s="36"/>
      <c r="AKI24" s="36"/>
      <c r="AKJ24" s="36"/>
      <c r="AKK24" s="36"/>
      <c r="AKL24" s="36"/>
      <c r="AKM24" s="36"/>
      <c r="AKN24" s="36"/>
      <c r="AKO24" s="36"/>
      <c r="AKP24" s="36"/>
      <c r="AKQ24" s="36"/>
      <c r="AKR24" s="36"/>
    </row>
    <row r="25" spans="1:983" s="52" customFormat="1" ht="15" x14ac:dyDescent="0.2">
      <c r="A25" s="43">
        <f>+IF(Tabla5[[#This Row],[CÓDIGO]]="",A24,A24+1)</f>
        <v>18</v>
      </c>
      <c r="B25" s="45">
        <v>18</v>
      </c>
      <c r="C25" s="69" t="s">
        <v>49</v>
      </c>
      <c r="D25" s="70" t="s">
        <v>5</v>
      </c>
      <c r="E25" s="71">
        <v>20</v>
      </c>
      <c r="F25" s="46">
        <v>50.98</v>
      </c>
      <c r="G25" s="60">
        <f>+Tabla5[[#This Row],[CANTIDAD]]*Tabla5[[#This Row],[P.U.]]</f>
        <v>1019.5999999999999</v>
      </c>
      <c r="H25" s="65"/>
      <c r="I25" s="66"/>
      <c r="J25" s="66"/>
      <c r="K25" s="47" t="e">
        <f>+#REF!*$G25</f>
        <v>#REF!</v>
      </c>
      <c r="L25" s="47" t="e">
        <f>+#REF!*$G25</f>
        <v>#REF!</v>
      </c>
      <c r="M25" s="47" t="e">
        <f>+#REF!*$G25</f>
        <v>#REF!</v>
      </c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  <c r="CC25" s="36"/>
      <c r="CD25" s="36"/>
      <c r="CE25" s="36"/>
      <c r="CF25" s="36"/>
      <c r="CG25" s="36"/>
      <c r="CH25" s="36"/>
      <c r="CI25" s="36"/>
      <c r="CJ25" s="36"/>
      <c r="CK25" s="36"/>
      <c r="CL25" s="36"/>
      <c r="CM25" s="36"/>
      <c r="CN25" s="36"/>
      <c r="CO25" s="36"/>
      <c r="CP25" s="36"/>
      <c r="CQ25" s="36"/>
      <c r="CR25" s="36"/>
      <c r="CS25" s="36"/>
      <c r="CT25" s="36"/>
      <c r="CU25" s="36"/>
      <c r="CV25" s="36"/>
      <c r="CW25" s="36"/>
      <c r="CX25" s="36"/>
      <c r="CY25" s="36"/>
      <c r="CZ25" s="36"/>
      <c r="DA25" s="36"/>
      <c r="DB25" s="36"/>
      <c r="DC25" s="36"/>
      <c r="DD25" s="36"/>
      <c r="DE25" s="36"/>
      <c r="DF25" s="36"/>
      <c r="DG25" s="36"/>
      <c r="DH25" s="36"/>
      <c r="DI25" s="36"/>
      <c r="DJ25" s="36"/>
      <c r="DK25" s="36"/>
      <c r="DL25" s="36"/>
      <c r="DM25" s="36"/>
      <c r="DN25" s="36"/>
      <c r="DO25" s="36"/>
      <c r="DP25" s="36"/>
      <c r="DQ25" s="36"/>
      <c r="DR25" s="36"/>
      <c r="DS25" s="36"/>
      <c r="DT25" s="36"/>
      <c r="DU25" s="36"/>
      <c r="DV25" s="36"/>
      <c r="DW25" s="36"/>
      <c r="DX25" s="36"/>
      <c r="DY25" s="36"/>
      <c r="DZ25" s="36"/>
      <c r="EA25" s="36"/>
      <c r="EB25" s="36"/>
      <c r="EC25" s="36"/>
      <c r="ED25" s="36"/>
      <c r="EE25" s="36"/>
      <c r="EF25" s="36"/>
      <c r="EG25" s="36"/>
      <c r="EH25" s="36"/>
      <c r="EI25" s="36"/>
      <c r="EJ25" s="36"/>
      <c r="EK25" s="36"/>
      <c r="EL25" s="36"/>
      <c r="EM25" s="36"/>
      <c r="EN25" s="36"/>
      <c r="EO25" s="36"/>
      <c r="EP25" s="36"/>
      <c r="EQ25" s="36"/>
      <c r="ER25" s="36"/>
      <c r="ES25" s="36"/>
      <c r="ET25" s="36"/>
      <c r="EU25" s="36"/>
      <c r="EV25" s="36"/>
      <c r="EW25" s="36"/>
      <c r="EX25" s="36"/>
      <c r="EY25" s="36"/>
      <c r="EZ25" s="36"/>
      <c r="FA25" s="36"/>
      <c r="FB25" s="36"/>
      <c r="FC25" s="36"/>
      <c r="FD25" s="36"/>
      <c r="FE25" s="36"/>
      <c r="FF25" s="36"/>
      <c r="FG25" s="36"/>
      <c r="FH25" s="36"/>
      <c r="FI25" s="36"/>
      <c r="FJ25" s="36"/>
      <c r="FK25" s="36"/>
      <c r="FL25" s="36"/>
      <c r="FM25" s="36"/>
      <c r="FN25" s="36"/>
      <c r="FO25" s="36"/>
      <c r="FP25" s="36"/>
      <c r="FQ25" s="36"/>
      <c r="FR25" s="36"/>
      <c r="FS25" s="36"/>
      <c r="FT25" s="36"/>
      <c r="FU25" s="36"/>
      <c r="FV25" s="36"/>
      <c r="FW25" s="36"/>
      <c r="FX25" s="36"/>
      <c r="FY25" s="36"/>
      <c r="FZ25" s="36"/>
      <c r="GA25" s="36"/>
      <c r="GB25" s="36"/>
      <c r="GC25" s="36"/>
      <c r="GD25" s="36"/>
      <c r="GE25" s="36"/>
      <c r="GF25" s="36"/>
      <c r="GG25" s="36"/>
      <c r="GH25" s="36"/>
      <c r="GI25" s="36"/>
      <c r="GJ25" s="36"/>
      <c r="GK25" s="36"/>
      <c r="GL25" s="36"/>
      <c r="GM25" s="36"/>
      <c r="GN25" s="36"/>
      <c r="GO25" s="36"/>
      <c r="GP25" s="36"/>
      <c r="GQ25" s="36"/>
      <c r="GR25" s="36"/>
      <c r="GS25" s="36"/>
      <c r="GT25" s="36"/>
      <c r="GU25" s="36"/>
      <c r="GV25" s="36"/>
      <c r="GW25" s="36"/>
      <c r="GX25" s="36"/>
      <c r="GY25" s="36"/>
      <c r="GZ25" s="36"/>
      <c r="HA25" s="36"/>
      <c r="HB25" s="36"/>
      <c r="HC25" s="36"/>
      <c r="HD25" s="36"/>
      <c r="HE25" s="36"/>
      <c r="HF25" s="36"/>
      <c r="HG25" s="36"/>
      <c r="HH25" s="36"/>
      <c r="HI25" s="36"/>
      <c r="HJ25" s="36"/>
      <c r="HK25" s="36"/>
      <c r="HL25" s="36"/>
      <c r="HM25" s="36"/>
      <c r="HN25" s="36"/>
      <c r="HO25" s="36"/>
      <c r="HP25" s="36"/>
      <c r="HQ25" s="36"/>
      <c r="HR25" s="36"/>
      <c r="HS25" s="36"/>
      <c r="HT25" s="36"/>
      <c r="HU25" s="36"/>
      <c r="HV25" s="36"/>
      <c r="HW25" s="36"/>
      <c r="HX25" s="36"/>
      <c r="HY25" s="36"/>
      <c r="HZ25" s="36"/>
      <c r="IA25" s="36"/>
      <c r="IB25" s="36"/>
      <c r="IC25" s="36"/>
      <c r="ID25" s="36"/>
      <c r="IE25" s="36"/>
      <c r="IF25" s="36"/>
      <c r="IG25" s="36"/>
      <c r="IH25" s="36"/>
      <c r="II25" s="36"/>
      <c r="IJ25" s="36"/>
      <c r="IK25" s="36"/>
      <c r="IL25" s="36"/>
      <c r="IM25" s="36"/>
      <c r="IN25" s="36"/>
      <c r="IO25" s="36"/>
      <c r="IP25" s="36"/>
      <c r="IQ25" s="36"/>
      <c r="IR25" s="36"/>
      <c r="IS25" s="36"/>
      <c r="IT25" s="36"/>
      <c r="IU25" s="36"/>
      <c r="IV25" s="36"/>
      <c r="IW25" s="36"/>
      <c r="IX25" s="36"/>
      <c r="IY25" s="36"/>
      <c r="IZ25" s="36"/>
      <c r="JA25" s="36"/>
      <c r="JB25" s="36"/>
      <c r="JC25" s="36"/>
      <c r="JD25" s="36"/>
      <c r="JE25" s="36"/>
      <c r="JF25" s="36"/>
      <c r="JG25" s="36"/>
      <c r="JH25" s="36"/>
      <c r="JI25" s="36"/>
      <c r="JJ25" s="36"/>
      <c r="JK25" s="36"/>
      <c r="JL25" s="36"/>
      <c r="JM25" s="36"/>
      <c r="JN25" s="36"/>
      <c r="JO25" s="36"/>
      <c r="JP25" s="36"/>
      <c r="JQ25" s="36"/>
      <c r="JR25" s="36"/>
      <c r="JS25" s="36"/>
      <c r="JT25" s="36"/>
      <c r="JU25" s="36"/>
      <c r="JV25" s="36"/>
      <c r="JW25" s="36"/>
      <c r="JX25" s="36"/>
      <c r="JY25" s="36"/>
      <c r="JZ25" s="36"/>
      <c r="KA25" s="36"/>
      <c r="KB25" s="36"/>
      <c r="KC25" s="36"/>
      <c r="KD25" s="36"/>
      <c r="KE25" s="36"/>
      <c r="KF25" s="36"/>
      <c r="KG25" s="36"/>
      <c r="KH25" s="36"/>
      <c r="KI25" s="36"/>
      <c r="KJ25" s="36"/>
      <c r="KK25" s="36"/>
      <c r="KL25" s="36"/>
      <c r="KM25" s="36"/>
      <c r="KN25" s="36"/>
      <c r="KO25" s="36"/>
      <c r="KP25" s="36"/>
      <c r="KQ25" s="36"/>
      <c r="KR25" s="36"/>
      <c r="KS25" s="36"/>
      <c r="KT25" s="36"/>
      <c r="KU25" s="36"/>
      <c r="KV25" s="36"/>
      <c r="KW25" s="36"/>
      <c r="KX25" s="36"/>
      <c r="KY25" s="36"/>
      <c r="KZ25" s="36"/>
      <c r="LA25" s="36"/>
      <c r="LB25" s="36"/>
      <c r="LC25" s="36"/>
      <c r="LD25" s="36"/>
      <c r="LE25" s="36"/>
      <c r="LF25" s="36"/>
      <c r="LG25" s="36"/>
      <c r="LH25" s="36"/>
      <c r="LI25" s="36"/>
      <c r="LJ25" s="36"/>
      <c r="LK25" s="36"/>
      <c r="LL25" s="36"/>
      <c r="LM25" s="36"/>
      <c r="LN25" s="36"/>
      <c r="LO25" s="36"/>
      <c r="LP25" s="36"/>
      <c r="LQ25" s="36"/>
      <c r="LR25" s="36"/>
      <c r="LS25" s="36"/>
      <c r="LT25" s="36"/>
      <c r="LU25" s="36"/>
      <c r="LV25" s="36"/>
      <c r="LW25" s="36"/>
      <c r="LX25" s="36"/>
      <c r="LY25" s="36"/>
      <c r="LZ25" s="36"/>
      <c r="MA25" s="36"/>
      <c r="MB25" s="36"/>
      <c r="MC25" s="36"/>
      <c r="MD25" s="36"/>
      <c r="ME25" s="36"/>
      <c r="MF25" s="36"/>
      <c r="MG25" s="36"/>
      <c r="MH25" s="36"/>
      <c r="MI25" s="36"/>
      <c r="MJ25" s="36"/>
      <c r="MK25" s="36"/>
      <c r="ML25" s="36"/>
      <c r="MM25" s="36"/>
      <c r="MN25" s="36"/>
      <c r="MO25" s="36"/>
      <c r="MP25" s="36"/>
      <c r="MQ25" s="36"/>
      <c r="MR25" s="36"/>
      <c r="MS25" s="36"/>
      <c r="MT25" s="36"/>
      <c r="MU25" s="36"/>
      <c r="MV25" s="36"/>
      <c r="MW25" s="36"/>
      <c r="MX25" s="36"/>
      <c r="MY25" s="36"/>
      <c r="MZ25" s="36"/>
      <c r="NA25" s="36"/>
      <c r="NB25" s="36"/>
      <c r="NC25" s="36"/>
      <c r="ND25" s="36"/>
      <c r="NE25" s="36"/>
      <c r="NF25" s="36"/>
      <c r="NG25" s="36"/>
      <c r="NH25" s="36"/>
      <c r="NI25" s="36"/>
      <c r="NJ25" s="36"/>
      <c r="NK25" s="36"/>
      <c r="NL25" s="36"/>
      <c r="NM25" s="36"/>
      <c r="NN25" s="36"/>
      <c r="NO25" s="36"/>
      <c r="NP25" s="36"/>
      <c r="NQ25" s="36"/>
      <c r="NR25" s="36"/>
      <c r="NS25" s="36"/>
      <c r="NT25" s="36"/>
      <c r="NU25" s="36"/>
      <c r="NV25" s="36"/>
      <c r="NW25" s="36"/>
      <c r="NX25" s="36"/>
      <c r="NY25" s="36"/>
      <c r="NZ25" s="36"/>
      <c r="OA25" s="36"/>
      <c r="OB25" s="36"/>
      <c r="OC25" s="36"/>
      <c r="OD25" s="36"/>
      <c r="OE25" s="36"/>
      <c r="OF25" s="36"/>
      <c r="OG25" s="36"/>
      <c r="OH25" s="36"/>
      <c r="OI25" s="36"/>
      <c r="OJ25" s="36"/>
      <c r="OK25" s="36"/>
      <c r="OL25" s="36"/>
      <c r="OM25" s="36"/>
      <c r="ON25" s="36"/>
      <c r="OO25" s="36"/>
      <c r="OP25" s="36"/>
      <c r="OQ25" s="36"/>
      <c r="OR25" s="36"/>
      <c r="OS25" s="36"/>
      <c r="OT25" s="36"/>
      <c r="OU25" s="36"/>
      <c r="OV25" s="36"/>
      <c r="OW25" s="36"/>
      <c r="OX25" s="36"/>
      <c r="OY25" s="36"/>
      <c r="OZ25" s="36"/>
      <c r="PA25" s="36"/>
      <c r="PB25" s="36"/>
      <c r="PC25" s="36"/>
      <c r="PD25" s="36"/>
      <c r="PE25" s="36"/>
      <c r="PF25" s="36"/>
      <c r="PG25" s="36"/>
      <c r="PH25" s="36"/>
      <c r="PI25" s="36"/>
      <c r="PJ25" s="36"/>
      <c r="PK25" s="36"/>
      <c r="PL25" s="36"/>
      <c r="PM25" s="36"/>
      <c r="PN25" s="36"/>
      <c r="PO25" s="36"/>
      <c r="PP25" s="36"/>
      <c r="PQ25" s="36"/>
      <c r="PR25" s="36"/>
      <c r="PS25" s="36"/>
      <c r="PT25" s="36"/>
      <c r="PU25" s="36"/>
      <c r="PV25" s="36"/>
      <c r="PW25" s="36"/>
      <c r="PX25" s="36"/>
      <c r="PY25" s="36"/>
      <c r="PZ25" s="36"/>
      <c r="QA25" s="36"/>
      <c r="QB25" s="36"/>
      <c r="QC25" s="36"/>
      <c r="QD25" s="36"/>
      <c r="QE25" s="36"/>
      <c r="QF25" s="36"/>
      <c r="QG25" s="36"/>
      <c r="QH25" s="36"/>
      <c r="QI25" s="36"/>
      <c r="QJ25" s="36"/>
      <c r="QK25" s="36"/>
      <c r="QL25" s="36"/>
      <c r="QM25" s="36"/>
      <c r="QN25" s="36"/>
      <c r="QO25" s="36"/>
      <c r="QP25" s="36"/>
      <c r="QQ25" s="36"/>
      <c r="QR25" s="36"/>
      <c r="QS25" s="36"/>
      <c r="QT25" s="36"/>
      <c r="QU25" s="36"/>
      <c r="QV25" s="36"/>
      <c r="QW25" s="36"/>
      <c r="QX25" s="36"/>
      <c r="QY25" s="36"/>
      <c r="QZ25" s="36"/>
      <c r="RA25" s="36"/>
      <c r="RB25" s="36"/>
      <c r="RC25" s="36"/>
      <c r="RD25" s="36"/>
      <c r="RE25" s="36"/>
      <c r="RF25" s="36"/>
      <c r="RG25" s="36"/>
      <c r="RH25" s="36"/>
      <c r="RI25" s="36"/>
      <c r="RJ25" s="36"/>
      <c r="RK25" s="36"/>
      <c r="RL25" s="36"/>
      <c r="RM25" s="36"/>
      <c r="RN25" s="36"/>
      <c r="RO25" s="36"/>
      <c r="RP25" s="36"/>
      <c r="RQ25" s="36"/>
      <c r="RR25" s="36"/>
      <c r="RS25" s="36"/>
      <c r="RT25" s="36"/>
      <c r="RU25" s="36"/>
      <c r="RV25" s="36"/>
      <c r="RW25" s="36"/>
      <c r="RX25" s="36"/>
      <c r="RY25" s="36"/>
      <c r="RZ25" s="36"/>
      <c r="SA25" s="36"/>
      <c r="SB25" s="36"/>
      <c r="SC25" s="36"/>
      <c r="SD25" s="36"/>
      <c r="SE25" s="36"/>
      <c r="SF25" s="36"/>
      <c r="SG25" s="36"/>
      <c r="SH25" s="36"/>
      <c r="SI25" s="36"/>
      <c r="SJ25" s="36"/>
      <c r="SK25" s="36"/>
      <c r="SL25" s="36"/>
      <c r="SM25" s="36"/>
      <c r="SN25" s="36"/>
      <c r="SO25" s="36"/>
      <c r="SP25" s="36"/>
      <c r="SQ25" s="36"/>
      <c r="SR25" s="36"/>
      <c r="SS25" s="36"/>
      <c r="ST25" s="36"/>
      <c r="SU25" s="36"/>
      <c r="SV25" s="36"/>
      <c r="SW25" s="36"/>
      <c r="SX25" s="36"/>
      <c r="SY25" s="36"/>
      <c r="SZ25" s="36"/>
      <c r="TA25" s="36"/>
      <c r="TB25" s="36"/>
      <c r="TC25" s="36"/>
      <c r="TD25" s="36"/>
      <c r="TE25" s="36"/>
      <c r="TF25" s="36"/>
      <c r="TG25" s="36"/>
      <c r="TH25" s="36"/>
      <c r="TI25" s="36"/>
      <c r="TJ25" s="36"/>
      <c r="TK25" s="36"/>
      <c r="TL25" s="36"/>
      <c r="TM25" s="36"/>
      <c r="TN25" s="36"/>
      <c r="TO25" s="36"/>
      <c r="TP25" s="36"/>
      <c r="TQ25" s="36"/>
      <c r="TR25" s="36"/>
      <c r="TS25" s="36"/>
      <c r="TT25" s="36"/>
      <c r="TU25" s="36"/>
      <c r="TV25" s="36"/>
      <c r="TW25" s="36"/>
      <c r="TX25" s="36"/>
      <c r="TY25" s="36"/>
      <c r="TZ25" s="36"/>
      <c r="UA25" s="36"/>
      <c r="UB25" s="36"/>
      <c r="UC25" s="36"/>
      <c r="UD25" s="36"/>
      <c r="UE25" s="36"/>
      <c r="UF25" s="36"/>
      <c r="UG25" s="36"/>
      <c r="UH25" s="36"/>
      <c r="UI25" s="36"/>
      <c r="UJ25" s="36"/>
      <c r="UK25" s="36"/>
      <c r="UL25" s="36"/>
      <c r="UM25" s="36"/>
      <c r="UN25" s="36"/>
      <c r="UO25" s="36"/>
      <c r="UP25" s="36"/>
      <c r="UQ25" s="36"/>
      <c r="UR25" s="36"/>
      <c r="US25" s="36"/>
      <c r="UT25" s="36"/>
      <c r="UU25" s="36"/>
      <c r="UV25" s="36"/>
      <c r="UW25" s="36"/>
      <c r="UX25" s="36"/>
      <c r="UY25" s="36"/>
      <c r="UZ25" s="36"/>
      <c r="VA25" s="36"/>
      <c r="VB25" s="36"/>
      <c r="VC25" s="36"/>
      <c r="VD25" s="36"/>
      <c r="VE25" s="36"/>
      <c r="VF25" s="36"/>
      <c r="VG25" s="36"/>
      <c r="VH25" s="36"/>
      <c r="VI25" s="36"/>
      <c r="VJ25" s="36"/>
      <c r="VK25" s="36"/>
      <c r="VL25" s="36"/>
      <c r="VM25" s="36"/>
      <c r="VN25" s="36"/>
      <c r="VO25" s="36"/>
      <c r="VP25" s="36"/>
      <c r="VQ25" s="36"/>
      <c r="VR25" s="36"/>
      <c r="VS25" s="36"/>
      <c r="VT25" s="36"/>
      <c r="VU25" s="36"/>
      <c r="VV25" s="36"/>
      <c r="VW25" s="36"/>
      <c r="VX25" s="36"/>
      <c r="VY25" s="36"/>
      <c r="VZ25" s="36"/>
      <c r="WA25" s="36"/>
      <c r="WB25" s="36"/>
      <c r="WC25" s="36"/>
      <c r="WD25" s="36"/>
      <c r="WE25" s="36"/>
      <c r="WF25" s="36"/>
      <c r="WG25" s="36"/>
      <c r="WH25" s="36"/>
      <c r="WI25" s="36"/>
      <c r="WJ25" s="36"/>
      <c r="WK25" s="36"/>
      <c r="WL25" s="36"/>
      <c r="WM25" s="36"/>
      <c r="WN25" s="36"/>
      <c r="WO25" s="36"/>
      <c r="WP25" s="36"/>
      <c r="WQ25" s="36"/>
      <c r="WR25" s="36"/>
      <c r="WS25" s="36"/>
      <c r="WT25" s="36"/>
      <c r="WU25" s="36"/>
      <c r="WV25" s="36"/>
      <c r="WW25" s="36"/>
      <c r="WX25" s="36"/>
      <c r="WY25" s="36"/>
      <c r="WZ25" s="36"/>
      <c r="XA25" s="36"/>
      <c r="XB25" s="36"/>
      <c r="XC25" s="36"/>
      <c r="XD25" s="36"/>
      <c r="XE25" s="36"/>
      <c r="XF25" s="36"/>
      <c r="XG25" s="36"/>
      <c r="XH25" s="36"/>
      <c r="XI25" s="36"/>
      <c r="XJ25" s="36"/>
      <c r="XK25" s="36"/>
      <c r="XL25" s="36"/>
      <c r="XM25" s="36"/>
      <c r="XN25" s="36"/>
      <c r="XO25" s="36"/>
      <c r="XP25" s="36"/>
      <c r="XQ25" s="36"/>
      <c r="XR25" s="36"/>
      <c r="XS25" s="36"/>
      <c r="XT25" s="36"/>
      <c r="XU25" s="36"/>
      <c r="XV25" s="36"/>
      <c r="XW25" s="36"/>
      <c r="XX25" s="36"/>
      <c r="XY25" s="36"/>
      <c r="XZ25" s="36"/>
      <c r="YA25" s="36"/>
      <c r="YB25" s="36"/>
      <c r="YC25" s="36"/>
      <c r="YD25" s="36"/>
      <c r="YE25" s="36"/>
      <c r="YF25" s="36"/>
      <c r="YG25" s="36"/>
      <c r="YH25" s="36"/>
      <c r="YI25" s="36"/>
      <c r="YJ25" s="36"/>
      <c r="YK25" s="36"/>
      <c r="YL25" s="36"/>
      <c r="YM25" s="36"/>
      <c r="YN25" s="36"/>
      <c r="YO25" s="36"/>
      <c r="YP25" s="36"/>
      <c r="YQ25" s="36"/>
      <c r="YR25" s="36"/>
      <c r="YS25" s="36"/>
      <c r="YT25" s="36"/>
      <c r="YU25" s="36"/>
      <c r="YV25" s="36"/>
      <c r="YW25" s="36"/>
      <c r="YX25" s="36"/>
      <c r="YY25" s="36"/>
      <c r="YZ25" s="36"/>
      <c r="ZA25" s="36"/>
      <c r="ZB25" s="36"/>
      <c r="ZC25" s="36"/>
      <c r="ZD25" s="36"/>
      <c r="ZE25" s="36"/>
      <c r="ZF25" s="36"/>
      <c r="ZG25" s="36"/>
      <c r="ZH25" s="36"/>
      <c r="ZI25" s="36"/>
      <c r="ZJ25" s="36"/>
      <c r="ZK25" s="36"/>
      <c r="ZL25" s="36"/>
      <c r="ZM25" s="36"/>
      <c r="ZN25" s="36"/>
      <c r="ZO25" s="36"/>
      <c r="ZP25" s="36"/>
      <c r="ZQ25" s="36"/>
      <c r="ZR25" s="36"/>
      <c r="ZS25" s="36"/>
      <c r="ZT25" s="36"/>
      <c r="ZU25" s="36"/>
      <c r="ZV25" s="36"/>
      <c r="ZW25" s="36"/>
      <c r="ZX25" s="36"/>
      <c r="ZY25" s="36"/>
      <c r="ZZ25" s="36"/>
      <c r="AAA25" s="36"/>
      <c r="AAB25" s="36"/>
      <c r="AAC25" s="36"/>
      <c r="AAD25" s="36"/>
      <c r="AAE25" s="36"/>
      <c r="AAF25" s="36"/>
      <c r="AAG25" s="36"/>
      <c r="AAH25" s="36"/>
      <c r="AAI25" s="36"/>
      <c r="AAJ25" s="36"/>
      <c r="AAK25" s="36"/>
      <c r="AAL25" s="36"/>
      <c r="AAM25" s="36"/>
      <c r="AAN25" s="36"/>
      <c r="AAO25" s="36"/>
      <c r="AAP25" s="36"/>
      <c r="AAQ25" s="36"/>
      <c r="AAR25" s="36"/>
      <c r="AAS25" s="36"/>
      <c r="AAT25" s="36"/>
      <c r="AAU25" s="36"/>
      <c r="AAV25" s="36"/>
      <c r="AAW25" s="36"/>
      <c r="AAX25" s="36"/>
      <c r="AAY25" s="36"/>
      <c r="AAZ25" s="36"/>
      <c r="ABA25" s="36"/>
      <c r="ABB25" s="36"/>
      <c r="ABC25" s="36"/>
      <c r="ABD25" s="36"/>
      <c r="ABE25" s="36"/>
      <c r="ABF25" s="36"/>
      <c r="ABG25" s="36"/>
      <c r="ABH25" s="36"/>
      <c r="ABI25" s="36"/>
      <c r="ABJ25" s="36"/>
      <c r="ABK25" s="36"/>
      <c r="ABL25" s="36"/>
      <c r="ABM25" s="36"/>
      <c r="ABN25" s="36"/>
      <c r="ABO25" s="36"/>
      <c r="ABP25" s="36"/>
      <c r="ABQ25" s="36"/>
      <c r="ABR25" s="36"/>
      <c r="ABS25" s="36"/>
      <c r="ABT25" s="36"/>
      <c r="ABU25" s="36"/>
      <c r="ABV25" s="36"/>
      <c r="ABW25" s="36"/>
      <c r="ABX25" s="36"/>
      <c r="ABY25" s="36"/>
      <c r="ABZ25" s="36"/>
      <c r="ACA25" s="36"/>
      <c r="ACB25" s="36"/>
      <c r="ACC25" s="36"/>
      <c r="ACD25" s="36"/>
      <c r="ACE25" s="36"/>
      <c r="ACF25" s="36"/>
      <c r="ACG25" s="36"/>
      <c r="ACH25" s="36"/>
      <c r="ACI25" s="36"/>
      <c r="ACJ25" s="36"/>
      <c r="ACK25" s="36"/>
      <c r="ACL25" s="36"/>
      <c r="ACM25" s="36"/>
      <c r="ACN25" s="36"/>
      <c r="ACO25" s="36"/>
      <c r="ACP25" s="36"/>
      <c r="ACQ25" s="36"/>
      <c r="ACR25" s="36"/>
      <c r="ACS25" s="36"/>
      <c r="ACT25" s="36"/>
      <c r="ACU25" s="36"/>
      <c r="ACV25" s="36"/>
      <c r="ACW25" s="36"/>
      <c r="ACX25" s="36"/>
      <c r="ACY25" s="36"/>
      <c r="ACZ25" s="36"/>
      <c r="ADA25" s="36"/>
      <c r="ADB25" s="36"/>
      <c r="ADC25" s="36"/>
      <c r="ADD25" s="36"/>
      <c r="ADE25" s="36"/>
      <c r="ADF25" s="36"/>
      <c r="ADG25" s="36"/>
      <c r="ADH25" s="36"/>
      <c r="ADI25" s="36"/>
      <c r="ADJ25" s="36"/>
      <c r="ADK25" s="36"/>
      <c r="ADL25" s="36"/>
      <c r="ADM25" s="36"/>
      <c r="ADN25" s="36"/>
      <c r="ADO25" s="36"/>
      <c r="ADP25" s="36"/>
      <c r="ADQ25" s="36"/>
      <c r="ADR25" s="36"/>
      <c r="ADS25" s="36"/>
      <c r="ADT25" s="36"/>
      <c r="ADU25" s="36"/>
      <c r="ADV25" s="36"/>
      <c r="ADW25" s="36"/>
      <c r="ADX25" s="36"/>
      <c r="ADY25" s="36"/>
      <c r="ADZ25" s="36"/>
      <c r="AEA25" s="36"/>
      <c r="AEB25" s="36"/>
      <c r="AEC25" s="36"/>
      <c r="AED25" s="36"/>
      <c r="AEE25" s="36"/>
      <c r="AEF25" s="36"/>
      <c r="AEG25" s="36"/>
      <c r="AEH25" s="36"/>
      <c r="AEI25" s="36"/>
      <c r="AEJ25" s="36"/>
      <c r="AEK25" s="36"/>
      <c r="AEL25" s="36"/>
      <c r="AEM25" s="36"/>
      <c r="AEN25" s="36"/>
      <c r="AEO25" s="36"/>
      <c r="AEP25" s="36"/>
      <c r="AEQ25" s="36"/>
      <c r="AER25" s="36"/>
      <c r="AES25" s="36"/>
      <c r="AET25" s="36"/>
      <c r="AEU25" s="36"/>
      <c r="AEV25" s="36"/>
      <c r="AEW25" s="36"/>
      <c r="AEX25" s="36"/>
      <c r="AEY25" s="36"/>
      <c r="AEZ25" s="36"/>
      <c r="AFA25" s="36"/>
      <c r="AFB25" s="36"/>
      <c r="AFC25" s="36"/>
      <c r="AFD25" s="36"/>
      <c r="AFE25" s="36"/>
      <c r="AFF25" s="36"/>
      <c r="AFG25" s="36"/>
      <c r="AFH25" s="36"/>
      <c r="AFI25" s="36"/>
      <c r="AFJ25" s="36"/>
      <c r="AFK25" s="36"/>
      <c r="AFL25" s="36"/>
      <c r="AFM25" s="36"/>
      <c r="AFN25" s="36"/>
      <c r="AFO25" s="36"/>
      <c r="AFP25" s="36"/>
      <c r="AFQ25" s="36"/>
      <c r="AFR25" s="36"/>
      <c r="AFS25" s="36"/>
      <c r="AFT25" s="36"/>
      <c r="AFU25" s="36"/>
      <c r="AFV25" s="36"/>
      <c r="AFW25" s="36"/>
      <c r="AFX25" s="36"/>
      <c r="AFY25" s="36"/>
      <c r="AFZ25" s="36"/>
      <c r="AGA25" s="36"/>
      <c r="AGB25" s="36"/>
      <c r="AGC25" s="36"/>
      <c r="AGD25" s="36"/>
      <c r="AGE25" s="36"/>
      <c r="AGF25" s="36"/>
      <c r="AGG25" s="36"/>
      <c r="AGH25" s="36"/>
      <c r="AGI25" s="36"/>
      <c r="AGJ25" s="36"/>
      <c r="AGK25" s="36"/>
      <c r="AGL25" s="36"/>
      <c r="AGM25" s="36"/>
      <c r="AGN25" s="36"/>
      <c r="AGO25" s="36"/>
      <c r="AGP25" s="36"/>
      <c r="AGQ25" s="36"/>
      <c r="AGR25" s="36"/>
      <c r="AGS25" s="36"/>
      <c r="AGT25" s="36"/>
      <c r="AGU25" s="36"/>
      <c r="AGV25" s="36"/>
      <c r="AGW25" s="36"/>
      <c r="AGX25" s="36"/>
      <c r="AGY25" s="36"/>
      <c r="AGZ25" s="36"/>
      <c r="AHA25" s="36"/>
      <c r="AHB25" s="36"/>
      <c r="AHC25" s="36"/>
      <c r="AHD25" s="36"/>
      <c r="AHE25" s="36"/>
      <c r="AHF25" s="36"/>
      <c r="AHG25" s="36"/>
      <c r="AHH25" s="36"/>
      <c r="AHI25" s="36"/>
      <c r="AHJ25" s="36"/>
      <c r="AHK25" s="36"/>
      <c r="AHL25" s="36"/>
      <c r="AHM25" s="36"/>
      <c r="AHN25" s="36"/>
      <c r="AHO25" s="36"/>
      <c r="AHP25" s="36"/>
      <c r="AHQ25" s="36"/>
      <c r="AHR25" s="36"/>
      <c r="AHS25" s="36"/>
      <c r="AHT25" s="36"/>
      <c r="AHU25" s="36"/>
      <c r="AHV25" s="36"/>
      <c r="AHW25" s="36"/>
      <c r="AHX25" s="36"/>
      <c r="AHY25" s="36"/>
      <c r="AHZ25" s="36"/>
      <c r="AIA25" s="36"/>
      <c r="AIB25" s="36"/>
      <c r="AIC25" s="36"/>
      <c r="AID25" s="36"/>
      <c r="AIE25" s="36"/>
      <c r="AIF25" s="36"/>
      <c r="AIG25" s="36"/>
      <c r="AIH25" s="36"/>
      <c r="AII25" s="36"/>
      <c r="AIJ25" s="36"/>
      <c r="AIK25" s="36"/>
      <c r="AIL25" s="36"/>
      <c r="AIM25" s="36"/>
      <c r="AIN25" s="36"/>
      <c r="AIO25" s="36"/>
      <c r="AIP25" s="36"/>
      <c r="AIQ25" s="36"/>
      <c r="AIR25" s="36"/>
      <c r="AIS25" s="36"/>
      <c r="AIT25" s="36"/>
      <c r="AIU25" s="36"/>
      <c r="AIV25" s="36"/>
      <c r="AIW25" s="36"/>
      <c r="AIX25" s="36"/>
      <c r="AIY25" s="36"/>
      <c r="AIZ25" s="36"/>
      <c r="AJA25" s="36"/>
      <c r="AJB25" s="36"/>
      <c r="AJC25" s="36"/>
      <c r="AJD25" s="36"/>
      <c r="AJE25" s="36"/>
      <c r="AJF25" s="36"/>
      <c r="AJG25" s="36"/>
      <c r="AJH25" s="36"/>
      <c r="AJI25" s="36"/>
      <c r="AJJ25" s="36"/>
      <c r="AJK25" s="36"/>
      <c r="AJL25" s="36"/>
      <c r="AJM25" s="36"/>
      <c r="AJN25" s="36"/>
      <c r="AJO25" s="36"/>
      <c r="AJP25" s="36"/>
      <c r="AJQ25" s="36"/>
      <c r="AJR25" s="36"/>
      <c r="AJS25" s="36"/>
      <c r="AJT25" s="36"/>
      <c r="AJU25" s="36"/>
      <c r="AJV25" s="36"/>
      <c r="AJW25" s="36"/>
      <c r="AJX25" s="36"/>
      <c r="AJY25" s="36"/>
      <c r="AJZ25" s="36"/>
      <c r="AKA25" s="36"/>
      <c r="AKB25" s="36"/>
      <c r="AKC25" s="36"/>
      <c r="AKD25" s="36"/>
      <c r="AKE25" s="36"/>
      <c r="AKF25" s="36"/>
      <c r="AKG25" s="36"/>
      <c r="AKH25" s="36"/>
      <c r="AKI25" s="36"/>
      <c r="AKJ25" s="36"/>
      <c r="AKK25" s="36"/>
      <c r="AKL25" s="36"/>
      <c r="AKM25" s="36"/>
      <c r="AKN25" s="36"/>
      <c r="AKO25" s="36"/>
      <c r="AKP25" s="36"/>
      <c r="AKQ25" s="36"/>
      <c r="AKR25" s="36"/>
    </row>
    <row r="26" spans="1:983" s="52" customFormat="1" ht="15" x14ac:dyDescent="0.2">
      <c r="A26" s="43"/>
      <c r="B26" s="53">
        <v>19</v>
      </c>
      <c r="C26" s="69" t="s">
        <v>51</v>
      </c>
      <c r="D26" s="70" t="s">
        <v>4</v>
      </c>
      <c r="E26" s="71">
        <v>1</v>
      </c>
      <c r="F26" s="46">
        <v>452.64</v>
      </c>
      <c r="G26" s="73">
        <f>+Tabla5[[#This Row],[CANTIDAD]]*Tabla5[[#This Row],[P.U.]]</f>
        <v>452.64</v>
      </c>
      <c r="H26" s="67"/>
      <c r="I26" s="68"/>
      <c r="J26" s="68"/>
      <c r="K26" s="47"/>
      <c r="L26" s="59" t="e">
        <f>+#REF!*$G26</f>
        <v>#REF!</v>
      </c>
      <c r="M26" s="59" t="e">
        <f>+#REF!*$G26</f>
        <v>#REF!</v>
      </c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/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36"/>
      <c r="GR26" s="36"/>
      <c r="GS26" s="36"/>
      <c r="GT26" s="36"/>
      <c r="GU26" s="36"/>
      <c r="GV26" s="36"/>
      <c r="GW26" s="36"/>
      <c r="GX26" s="36"/>
      <c r="GY26" s="36"/>
      <c r="GZ26" s="36"/>
      <c r="HA26" s="36"/>
      <c r="HB26" s="36"/>
      <c r="HC26" s="36"/>
      <c r="HD26" s="36"/>
      <c r="HE26" s="36"/>
      <c r="HF26" s="36"/>
      <c r="HG26" s="36"/>
      <c r="HH26" s="36"/>
      <c r="HI26" s="36"/>
      <c r="HJ26" s="36"/>
      <c r="HK26" s="36"/>
      <c r="HL26" s="36"/>
      <c r="HM26" s="36"/>
      <c r="HN26" s="36"/>
      <c r="HO26" s="36"/>
      <c r="HP26" s="36"/>
      <c r="HQ26" s="36"/>
      <c r="HR26" s="36"/>
      <c r="HS26" s="36"/>
      <c r="HT26" s="36"/>
      <c r="HU26" s="36"/>
      <c r="HV26" s="36"/>
      <c r="HW26" s="36"/>
      <c r="HX26" s="36"/>
      <c r="HY26" s="36"/>
      <c r="HZ26" s="36"/>
      <c r="IA26" s="36"/>
      <c r="IB26" s="36"/>
      <c r="IC26" s="36"/>
      <c r="ID26" s="36"/>
      <c r="IE26" s="36"/>
      <c r="IF26" s="36"/>
      <c r="IG26" s="36"/>
      <c r="IH26" s="36"/>
      <c r="II26" s="36"/>
      <c r="IJ26" s="36"/>
      <c r="IK26" s="36"/>
      <c r="IL26" s="36"/>
      <c r="IM26" s="36"/>
      <c r="IN26" s="36"/>
      <c r="IO26" s="36"/>
      <c r="IP26" s="36"/>
      <c r="IQ26" s="36"/>
      <c r="IR26" s="36"/>
      <c r="IS26" s="36"/>
      <c r="IT26" s="36"/>
      <c r="IU26" s="36"/>
      <c r="IV26" s="36"/>
      <c r="IW26" s="36"/>
      <c r="IX26" s="36"/>
      <c r="IY26" s="36"/>
      <c r="IZ26" s="36"/>
      <c r="JA26" s="36"/>
      <c r="JB26" s="36"/>
      <c r="JC26" s="36"/>
      <c r="JD26" s="36"/>
      <c r="JE26" s="36"/>
      <c r="JF26" s="36"/>
      <c r="JG26" s="36"/>
      <c r="JH26" s="36"/>
      <c r="JI26" s="36"/>
      <c r="JJ26" s="36"/>
      <c r="JK26" s="36"/>
      <c r="JL26" s="36"/>
      <c r="JM26" s="36"/>
      <c r="JN26" s="36"/>
      <c r="JO26" s="36"/>
      <c r="JP26" s="36"/>
      <c r="JQ26" s="36"/>
      <c r="JR26" s="36"/>
      <c r="JS26" s="36"/>
      <c r="JT26" s="36"/>
      <c r="JU26" s="36"/>
      <c r="JV26" s="36"/>
      <c r="JW26" s="36"/>
      <c r="JX26" s="36"/>
      <c r="JY26" s="36"/>
      <c r="JZ26" s="36"/>
      <c r="KA26" s="36"/>
      <c r="KB26" s="36"/>
      <c r="KC26" s="36"/>
      <c r="KD26" s="36"/>
      <c r="KE26" s="36"/>
      <c r="KF26" s="36"/>
      <c r="KG26" s="36"/>
      <c r="KH26" s="36"/>
      <c r="KI26" s="36"/>
      <c r="KJ26" s="36"/>
      <c r="KK26" s="36"/>
      <c r="KL26" s="36"/>
      <c r="KM26" s="36"/>
      <c r="KN26" s="36"/>
      <c r="KO26" s="36"/>
      <c r="KP26" s="36"/>
      <c r="KQ26" s="36"/>
      <c r="KR26" s="36"/>
      <c r="KS26" s="36"/>
      <c r="KT26" s="36"/>
      <c r="KU26" s="36"/>
      <c r="KV26" s="36"/>
      <c r="KW26" s="36"/>
      <c r="KX26" s="36"/>
      <c r="KY26" s="36"/>
      <c r="KZ26" s="36"/>
      <c r="LA26" s="36"/>
      <c r="LB26" s="36"/>
      <c r="LC26" s="36"/>
      <c r="LD26" s="36"/>
      <c r="LE26" s="36"/>
      <c r="LF26" s="36"/>
      <c r="LG26" s="36"/>
      <c r="LH26" s="36"/>
      <c r="LI26" s="36"/>
      <c r="LJ26" s="36"/>
      <c r="LK26" s="36"/>
      <c r="LL26" s="36"/>
      <c r="LM26" s="36"/>
      <c r="LN26" s="36"/>
      <c r="LO26" s="36"/>
      <c r="LP26" s="36"/>
      <c r="LQ26" s="36"/>
      <c r="LR26" s="36"/>
      <c r="LS26" s="36"/>
      <c r="LT26" s="36"/>
      <c r="LU26" s="36"/>
      <c r="LV26" s="36"/>
      <c r="LW26" s="36"/>
      <c r="LX26" s="36"/>
      <c r="LY26" s="36"/>
      <c r="LZ26" s="36"/>
      <c r="MA26" s="36"/>
      <c r="MB26" s="36"/>
      <c r="MC26" s="36"/>
      <c r="MD26" s="36"/>
      <c r="ME26" s="36"/>
      <c r="MF26" s="36"/>
      <c r="MG26" s="36"/>
      <c r="MH26" s="36"/>
      <c r="MI26" s="36"/>
      <c r="MJ26" s="36"/>
      <c r="MK26" s="36"/>
      <c r="ML26" s="36"/>
      <c r="MM26" s="36"/>
      <c r="MN26" s="36"/>
      <c r="MO26" s="36"/>
      <c r="MP26" s="36"/>
      <c r="MQ26" s="36"/>
      <c r="MR26" s="36"/>
      <c r="MS26" s="36"/>
      <c r="MT26" s="36"/>
      <c r="MU26" s="36"/>
      <c r="MV26" s="36"/>
      <c r="MW26" s="36"/>
      <c r="MX26" s="36"/>
      <c r="MY26" s="36"/>
      <c r="MZ26" s="36"/>
      <c r="NA26" s="36"/>
      <c r="NB26" s="36"/>
      <c r="NC26" s="36"/>
      <c r="ND26" s="36"/>
      <c r="NE26" s="36"/>
      <c r="NF26" s="36"/>
      <c r="NG26" s="36"/>
      <c r="NH26" s="36"/>
      <c r="NI26" s="36"/>
      <c r="NJ26" s="36"/>
      <c r="NK26" s="36"/>
      <c r="NL26" s="36"/>
      <c r="NM26" s="36"/>
      <c r="NN26" s="36"/>
      <c r="NO26" s="36"/>
      <c r="NP26" s="36"/>
      <c r="NQ26" s="36"/>
      <c r="NR26" s="36"/>
      <c r="NS26" s="36"/>
      <c r="NT26" s="36"/>
      <c r="NU26" s="36"/>
      <c r="NV26" s="36"/>
      <c r="NW26" s="36"/>
      <c r="NX26" s="36"/>
      <c r="NY26" s="36"/>
      <c r="NZ26" s="36"/>
      <c r="OA26" s="36"/>
      <c r="OB26" s="36"/>
      <c r="OC26" s="36"/>
      <c r="OD26" s="36"/>
      <c r="OE26" s="36"/>
      <c r="OF26" s="36"/>
      <c r="OG26" s="36"/>
      <c r="OH26" s="36"/>
      <c r="OI26" s="36"/>
      <c r="OJ26" s="36"/>
      <c r="OK26" s="36"/>
      <c r="OL26" s="36"/>
      <c r="OM26" s="36"/>
      <c r="ON26" s="36"/>
      <c r="OO26" s="36"/>
      <c r="OP26" s="36"/>
      <c r="OQ26" s="36"/>
      <c r="OR26" s="36"/>
      <c r="OS26" s="36"/>
      <c r="OT26" s="36"/>
      <c r="OU26" s="36"/>
      <c r="OV26" s="36"/>
      <c r="OW26" s="36"/>
      <c r="OX26" s="36"/>
      <c r="OY26" s="36"/>
      <c r="OZ26" s="36"/>
      <c r="PA26" s="36"/>
      <c r="PB26" s="36"/>
      <c r="PC26" s="36"/>
      <c r="PD26" s="36"/>
      <c r="PE26" s="36"/>
      <c r="PF26" s="36"/>
      <c r="PG26" s="36"/>
      <c r="PH26" s="36"/>
      <c r="PI26" s="36"/>
      <c r="PJ26" s="36"/>
      <c r="PK26" s="36"/>
      <c r="PL26" s="36"/>
      <c r="PM26" s="36"/>
      <c r="PN26" s="36"/>
      <c r="PO26" s="36"/>
      <c r="PP26" s="36"/>
      <c r="PQ26" s="36"/>
      <c r="PR26" s="36"/>
      <c r="PS26" s="36"/>
      <c r="PT26" s="36"/>
      <c r="PU26" s="36"/>
      <c r="PV26" s="36"/>
      <c r="PW26" s="36"/>
      <c r="PX26" s="36"/>
      <c r="PY26" s="36"/>
      <c r="PZ26" s="36"/>
      <c r="QA26" s="36"/>
      <c r="QB26" s="36"/>
      <c r="QC26" s="36"/>
      <c r="QD26" s="36"/>
      <c r="QE26" s="36"/>
      <c r="QF26" s="36"/>
      <c r="QG26" s="36"/>
      <c r="QH26" s="36"/>
      <c r="QI26" s="36"/>
      <c r="QJ26" s="36"/>
      <c r="QK26" s="36"/>
      <c r="QL26" s="36"/>
      <c r="QM26" s="36"/>
      <c r="QN26" s="36"/>
      <c r="QO26" s="36"/>
      <c r="QP26" s="36"/>
      <c r="QQ26" s="36"/>
      <c r="QR26" s="36"/>
      <c r="QS26" s="36"/>
      <c r="QT26" s="36"/>
      <c r="QU26" s="36"/>
      <c r="QV26" s="36"/>
      <c r="QW26" s="36"/>
      <c r="QX26" s="36"/>
      <c r="QY26" s="36"/>
      <c r="QZ26" s="36"/>
      <c r="RA26" s="36"/>
      <c r="RB26" s="36"/>
      <c r="RC26" s="36"/>
      <c r="RD26" s="36"/>
      <c r="RE26" s="36"/>
      <c r="RF26" s="36"/>
      <c r="RG26" s="36"/>
      <c r="RH26" s="36"/>
      <c r="RI26" s="36"/>
      <c r="RJ26" s="36"/>
      <c r="RK26" s="36"/>
      <c r="RL26" s="36"/>
      <c r="RM26" s="36"/>
      <c r="RN26" s="36"/>
      <c r="RO26" s="36"/>
      <c r="RP26" s="36"/>
      <c r="RQ26" s="36"/>
      <c r="RR26" s="36"/>
      <c r="RS26" s="36"/>
      <c r="RT26" s="36"/>
      <c r="RU26" s="36"/>
      <c r="RV26" s="36"/>
      <c r="RW26" s="36"/>
      <c r="RX26" s="36"/>
      <c r="RY26" s="36"/>
      <c r="RZ26" s="36"/>
      <c r="SA26" s="36"/>
      <c r="SB26" s="36"/>
      <c r="SC26" s="36"/>
      <c r="SD26" s="36"/>
      <c r="SE26" s="36"/>
      <c r="SF26" s="36"/>
      <c r="SG26" s="36"/>
      <c r="SH26" s="36"/>
      <c r="SI26" s="36"/>
      <c r="SJ26" s="36"/>
      <c r="SK26" s="36"/>
      <c r="SL26" s="36"/>
      <c r="SM26" s="36"/>
      <c r="SN26" s="36"/>
      <c r="SO26" s="36"/>
      <c r="SP26" s="36"/>
      <c r="SQ26" s="36"/>
      <c r="SR26" s="36"/>
      <c r="SS26" s="36"/>
      <c r="ST26" s="36"/>
      <c r="SU26" s="36"/>
      <c r="SV26" s="36"/>
      <c r="SW26" s="36"/>
      <c r="SX26" s="36"/>
      <c r="SY26" s="36"/>
      <c r="SZ26" s="36"/>
      <c r="TA26" s="36"/>
      <c r="TB26" s="36"/>
      <c r="TC26" s="36"/>
      <c r="TD26" s="36"/>
      <c r="TE26" s="36"/>
      <c r="TF26" s="36"/>
      <c r="TG26" s="36"/>
      <c r="TH26" s="36"/>
      <c r="TI26" s="36"/>
      <c r="TJ26" s="36"/>
      <c r="TK26" s="36"/>
      <c r="TL26" s="36"/>
      <c r="TM26" s="36"/>
      <c r="TN26" s="36"/>
      <c r="TO26" s="36"/>
      <c r="TP26" s="36"/>
      <c r="TQ26" s="36"/>
      <c r="TR26" s="36"/>
      <c r="TS26" s="36"/>
      <c r="TT26" s="36"/>
      <c r="TU26" s="36"/>
      <c r="TV26" s="36"/>
      <c r="TW26" s="36"/>
      <c r="TX26" s="36"/>
      <c r="TY26" s="36"/>
      <c r="TZ26" s="36"/>
      <c r="UA26" s="36"/>
      <c r="UB26" s="36"/>
      <c r="UC26" s="36"/>
      <c r="UD26" s="36"/>
      <c r="UE26" s="36"/>
      <c r="UF26" s="36"/>
      <c r="UG26" s="36"/>
      <c r="UH26" s="36"/>
      <c r="UI26" s="36"/>
      <c r="UJ26" s="36"/>
      <c r="UK26" s="36"/>
      <c r="UL26" s="36"/>
      <c r="UM26" s="36"/>
      <c r="UN26" s="36"/>
      <c r="UO26" s="36"/>
      <c r="UP26" s="36"/>
      <c r="UQ26" s="36"/>
      <c r="UR26" s="36"/>
      <c r="US26" s="36"/>
      <c r="UT26" s="36"/>
      <c r="UU26" s="36"/>
      <c r="UV26" s="36"/>
      <c r="UW26" s="36"/>
      <c r="UX26" s="36"/>
      <c r="UY26" s="36"/>
      <c r="UZ26" s="36"/>
      <c r="VA26" s="36"/>
      <c r="VB26" s="36"/>
      <c r="VC26" s="36"/>
      <c r="VD26" s="36"/>
      <c r="VE26" s="36"/>
      <c r="VF26" s="36"/>
      <c r="VG26" s="36"/>
      <c r="VH26" s="36"/>
      <c r="VI26" s="36"/>
      <c r="VJ26" s="36"/>
      <c r="VK26" s="36"/>
      <c r="VL26" s="36"/>
      <c r="VM26" s="36"/>
      <c r="VN26" s="36"/>
      <c r="VO26" s="36"/>
      <c r="VP26" s="36"/>
      <c r="VQ26" s="36"/>
      <c r="VR26" s="36"/>
      <c r="VS26" s="36"/>
      <c r="VT26" s="36"/>
      <c r="VU26" s="36"/>
      <c r="VV26" s="36"/>
      <c r="VW26" s="36"/>
      <c r="VX26" s="36"/>
      <c r="VY26" s="36"/>
      <c r="VZ26" s="36"/>
      <c r="WA26" s="36"/>
      <c r="WB26" s="36"/>
      <c r="WC26" s="36"/>
      <c r="WD26" s="36"/>
      <c r="WE26" s="36"/>
      <c r="WF26" s="36"/>
      <c r="WG26" s="36"/>
      <c r="WH26" s="36"/>
      <c r="WI26" s="36"/>
      <c r="WJ26" s="36"/>
      <c r="WK26" s="36"/>
      <c r="WL26" s="36"/>
      <c r="WM26" s="36"/>
      <c r="WN26" s="36"/>
      <c r="WO26" s="36"/>
      <c r="WP26" s="36"/>
      <c r="WQ26" s="36"/>
      <c r="WR26" s="36"/>
      <c r="WS26" s="36"/>
      <c r="WT26" s="36"/>
      <c r="WU26" s="36"/>
      <c r="WV26" s="36"/>
      <c r="WW26" s="36"/>
      <c r="WX26" s="36"/>
      <c r="WY26" s="36"/>
      <c r="WZ26" s="36"/>
      <c r="XA26" s="36"/>
      <c r="XB26" s="36"/>
      <c r="XC26" s="36"/>
      <c r="XD26" s="36"/>
      <c r="XE26" s="36"/>
      <c r="XF26" s="36"/>
      <c r="XG26" s="36"/>
      <c r="XH26" s="36"/>
      <c r="XI26" s="36"/>
      <c r="XJ26" s="36"/>
      <c r="XK26" s="36"/>
      <c r="XL26" s="36"/>
      <c r="XM26" s="36"/>
      <c r="XN26" s="36"/>
      <c r="XO26" s="36"/>
      <c r="XP26" s="36"/>
      <c r="XQ26" s="36"/>
      <c r="XR26" s="36"/>
      <c r="XS26" s="36"/>
      <c r="XT26" s="36"/>
      <c r="XU26" s="36"/>
      <c r="XV26" s="36"/>
      <c r="XW26" s="36"/>
      <c r="XX26" s="36"/>
      <c r="XY26" s="36"/>
      <c r="XZ26" s="36"/>
      <c r="YA26" s="36"/>
      <c r="YB26" s="36"/>
      <c r="YC26" s="36"/>
      <c r="YD26" s="36"/>
      <c r="YE26" s="36"/>
      <c r="YF26" s="36"/>
      <c r="YG26" s="36"/>
      <c r="YH26" s="36"/>
      <c r="YI26" s="36"/>
      <c r="YJ26" s="36"/>
      <c r="YK26" s="36"/>
      <c r="YL26" s="36"/>
      <c r="YM26" s="36"/>
      <c r="YN26" s="36"/>
      <c r="YO26" s="36"/>
      <c r="YP26" s="36"/>
      <c r="YQ26" s="36"/>
      <c r="YR26" s="36"/>
      <c r="YS26" s="36"/>
      <c r="YT26" s="36"/>
      <c r="YU26" s="36"/>
      <c r="YV26" s="36"/>
      <c r="YW26" s="36"/>
      <c r="YX26" s="36"/>
      <c r="YY26" s="36"/>
      <c r="YZ26" s="36"/>
      <c r="ZA26" s="36"/>
      <c r="ZB26" s="36"/>
      <c r="ZC26" s="36"/>
      <c r="ZD26" s="36"/>
      <c r="ZE26" s="36"/>
      <c r="ZF26" s="36"/>
      <c r="ZG26" s="36"/>
      <c r="ZH26" s="36"/>
      <c r="ZI26" s="36"/>
      <c r="ZJ26" s="36"/>
      <c r="ZK26" s="36"/>
      <c r="ZL26" s="36"/>
      <c r="ZM26" s="36"/>
      <c r="ZN26" s="36"/>
      <c r="ZO26" s="36"/>
      <c r="ZP26" s="36"/>
      <c r="ZQ26" s="36"/>
      <c r="ZR26" s="36"/>
      <c r="ZS26" s="36"/>
      <c r="ZT26" s="36"/>
      <c r="ZU26" s="36"/>
      <c r="ZV26" s="36"/>
      <c r="ZW26" s="36"/>
      <c r="ZX26" s="36"/>
      <c r="ZY26" s="36"/>
      <c r="ZZ26" s="36"/>
      <c r="AAA26" s="36"/>
      <c r="AAB26" s="36"/>
      <c r="AAC26" s="36"/>
      <c r="AAD26" s="36"/>
      <c r="AAE26" s="36"/>
      <c r="AAF26" s="36"/>
      <c r="AAG26" s="36"/>
      <c r="AAH26" s="36"/>
      <c r="AAI26" s="36"/>
      <c r="AAJ26" s="36"/>
      <c r="AAK26" s="36"/>
      <c r="AAL26" s="36"/>
      <c r="AAM26" s="36"/>
      <c r="AAN26" s="36"/>
      <c r="AAO26" s="36"/>
      <c r="AAP26" s="36"/>
      <c r="AAQ26" s="36"/>
      <c r="AAR26" s="36"/>
      <c r="AAS26" s="36"/>
      <c r="AAT26" s="36"/>
      <c r="AAU26" s="36"/>
      <c r="AAV26" s="36"/>
      <c r="AAW26" s="36"/>
      <c r="AAX26" s="36"/>
      <c r="AAY26" s="36"/>
      <c r="AAZ26" s="36"/>
      <c r="ABA26" s="36"/>
      <c r="ABB26" s="36"/>
      <c r="ABC26" s="36"/>
      <c r="ABD26" s="36"/>
      <c r="ABE26" s="36"/>
      <c r="ABF26" s="36"/>
      <c r="ABG26" s="36"/>
      <c r="ABH26" s="36"/>
      <c r="ABI26" s="36"/>
      <c r="ABJ26" s="36"/>
      <c r="ABK26" s="36"/>
      <c r="ABL26" s="36"/>
      <c r="ABM26" s="36"/>
      <c r="ABN26" s="36"/>
      <c r="ABO26" s="36"/>
      <c r="ABP26" s="36"/>
      <c r="ABQ26" s="36"/>
      <c r="ABR26" s="36"/>
      <c r="ABS26" s="36"/>
      <c r="ABT26" s="36"/>
      <c r="ABU26" s="36"/>
      <c r="ABV26" s="36"/>
      <c r="ABW26" s="36"/>
      <c r="ABX26" s="36"/>
      <c r="ABY26" s="36"/>
      <c r="ABZ26" s="36"/>
      <c r="ACA26" s="36"/>
      <c r="ACB26" s="36"/>
      <c r="ACC26" s="36"/>
      <c r="ACD26" s="36"/>
      <c r="ACE26" s="36"/>
      <c r="ACF26" s="36"/>
      <c r="ACG26" s="36"/>
      <c r="ACH26" s="36"/>
      <c r="ACI26" s="36"/>
      <c r="ACJ26" s="36"/>
      <c r="ACK26" s="36"/>
      <c r="ACL26" s="36"/>
      <c r="ACM26" s="36"/>
      <c r="ACN26" s="36"/>
      <c r="ACO26" s="36"/>
      <c r="ACP26" s="36"/>
      <c r="ACQ26" s="36"/>
      <c r="ACR26" s="36"/>
      <c r="ACS26" s="36"/>
      <c r="ACT26" s="36"/>
      <c r="ACU26" s="36"/>
      <c r="ACV26" s="36"/>
      <c r="ACW26" s="36"/>
      <c r="ACX26" s="36"/>
      <c r="ACY26" s="36"/>
      <c r="ACZ26" s="36"/>
      <c r="ADA26" s="36"/>
      <c r="ADB26" s="36"/>
      <c r="ADC26" s="36"/>
      <c r="ADD26" s="36"/>
      <c r="ADE26" s="36"/>
      <c r="ADF26" s="36"/>
      <c r="ADG26" s="36"/>
      <c r="ADH26" s="36"/>
      <c r="ADI26" s="36"/>
      <c r="ADJ26" s="36"/>
      <c r="ADK26" s="36"/>
      <c r="ADL26" s="36"/>
      <c r="ADM26" s="36"/>
      <c r="ADN26" s="36"/>
      <c r="ADO26" s="36"/>
      <c r="ADP26" s="36"/>
      <c r="ADQ26" s="36"/>
      <c r="ADR26" s="36"/>
      <c r="ADS26" s="36"/>
      <c r="ADT26" s="36"/>
      <c r="ADU26" s="36"/>
      <c r="ADV26" s="36"/>
      <c r="ADW26" s="36"/>
      <c r="ADX26" s="36"/>
      <c r="ADY26" s="36"/>
      <c r="ADZ26" s="36"/>
      <c r="AEA26" s="36"/>
      <c r="AEB26" s="36"/>
      <c r="AEC26" s="36"/>
      <c r="AED26" s="36"/>
      <c r="AEE26" s="36"/>
      <c r="AEF26" s="36"/>
      <c r="AEG26" s="36"/>
      <c r="AEH26" s="36"/>
      <c r="AEI26" s="36"/>
      <c r="AEJ26" s="36"/>
      <c r="AEK26" s="36"/>
      <c r="AEL26" s="36"/>
      <c r="AEM26" s="36"/>
      <c r="AEN26" s="36"/>
      <c r="AEO26" s="36"/>
      <c r="AEP26" s="36"/>
      <c r="AEQ26" s="36"/>
      <c r="AER26" s="36"/>
      <c r="AES26" s="36"/>
      <c r="AET26" s="36"/>
      <c r="AEU26" s="36"/>
      <c r="AEV26" s="36"/>
      <c r="AEW26" s="36"/>
      <c r="AEX26" s="36"/>
      <c r="AEY26" s="36"/>
      <c r="AEZ26" s="36"/>
      <c r="AFA26" s="36"/>
      <c r="AFB26" s="36"/>
      <c r="AFC26" s="36"/>
      <c r="AFD26" s="36"/>
      <c r="AFE26" s="36"/>
      <c r="AFF26" s="36"/>
      <c r="AFG26" s="36"/>
      <c r="AFH26" s="36"/>
      <c r="AFI26" s="36"/>
      <c r="AFJ26" s="36"/>
      <c r="AFK26" s="36"/>
      <c r="AFL26" s="36"/>
      <c r="AFM26" s="36"/>
      <c r="AFN26" s="36"/>
      <c r="AFO26" s="36"/>
      <c r="AFP26" s="36"/>
      <c r="AFQ26" s="36"/>
      <c r="AFR26" s="36"/>
      <c r="AFS26" s="36"/>
      <c r="AFT26" s="36"/>
      <c r="AFU26" s="36"/>
      <c r="AFV26" s="36"/>
      <c r="AFW26" s="36"/>
      <c r="AFX26" s="36"/>
      <c r="AFY26" s="36"/>
      <c r="AFZ26" s="36"/>
      <c r="AGA26" s="36"/>
      <c r="AGB26" s="36"/>
      <c r="AGC26" s="36"/>
      <c r="AGD26" s="36"/>
      <c r="AGE26" s="36"/>
      <c r="AGF26" s="36"/>
      <c r="AGG26" s="36"/>
      <c r="AGH26" s="36"/>
      <c r="AGI26" s="36"/>
      <c r="AGJ26" s="36"/>
      <c r="AGK26" s="36"/>
      <c r="AGL26" s="36"/>
      <c r="AGM26" s="36"/>
      <c r="AGN26" s="36"/>
      <c r="AGO26" s="36"/>
      <c r="AGP26" s="36"/>
      <c r="AGQ26" s="36"/>
      <c r="AGR26" s="36"/>
      <c r="AGS26" s="36"/>
      <c r="AGT26" s="36"/>
      <c r="AGU26" s="36"/>
      <c r="AGV26" s="36"/>
      <c r="AGW26" s="36"/>
      <c r="AGX26" s="36"/>
      <c r="AGY26" s="36"/>
      <c r="AGZ26" s="36"/>
      <c r="AHA26" s="36"/>
      <c r="AHB26" s="36"/>
      <c r="AHC26" s="36"/>
      <c r="AHD26" s="36"/>
      <c r="AHE26" s="36"/>
      <c r="AHF26" s="36"/>
      <c r="AHG26" s="36"/>
      <c r="AHH26" s="36"/>
      <c r="AHI26" s="36"/>
      <c r="AHJ26" s="36"/>
      <c r="AHK26" s="36"/>
      <c r="AHL26" s="36"/>
      <c r="AHM26" s="36"/>
      <c r="AHN26" s="36"/>
      <c r="AHO26" s="36"/>
      <c r="AHP26" s="36"/>
      <c r="AHQ26" s="36"/>
      <c r="AHR26" s="36"/>
      <c r="AHS26" s="36"/>
      <c r="AHT26" s="36"/>
      <c r="AHU26" s="36"/>
      <c r="AHV26" s="36"/>
      <c r="AHW26" s="36"/>
      <c r="AHX26" s="36"/>
      <c r="AHY26" s="36"/>
      <c r="AHZ26" s="36"/>
      <c r="AIA26" s="36"/>
      <c r="AIB26" s="36"/>
      <c r="AIC26" s="36"/>
      <c r="AID26" s="36"/>
      <c r="AIE26" s="36"/>
      <c r="AIF26" s="36"/>
      <c r="AIG26" s="36"/>
      <c r="AIH26" s="36"/>
      <c r="AII26" s="36"/>
      <c r="AIJ26" s="36"/>
      <c r="AIK26" s="36"/>
      <c r="AIL26" s="36"/>
      <c r="AIM26" s="36"/>
      <c r="AIN26" s="36"/>
      <c r="AIO26" s="36"/>
      <c r="AIP26" s="36"/>
      <c r="AIQ26" s="36"/>
      <c r="AIR26" s="36"/>
      <c r="AIS26" s="36"/>
      <c r="AIT26" s="36"/>
      <c r="AIU26" s="36"/>
      <c r="AIV26" s="36"/>
      <c r="AIW26" s="36"/>
      <c r="AIX26" s="36"/>
      <c r="AIY26" s="36"/>
      <c r="AIZ26" s="36"/>
      <c r="AJA26" s="36"/>
      <c r="AJB26" s="36"/>
      <c r="AJC26" s="36"/>
      <c r="AJD26" s="36"/>
      <c r="AJE26" s="36"/>
      <c r="AJF26" s="36"/>
      <c r="AJG26" s="36"/>
      <c r="AJH26" s="36"/>
      <c r="AJI26" s="36"/>
      <c r="AJJ26" s="36"/>
      <c r="AJK26" s="36"/>
      <c r="AJL26" s="36"/>
      <c r="AJM26" s="36"/>
      <c r="AJN26" s="36"/>
      <c r="AJO26" s="36"/>
      <c r="AJP26" s="36"/>
      <c r="AJQ26" s="36"/>
      <c r="AJR26" s="36"/>
      <c r="AJS26" s="36"/>
      <c r="AJT26" s="36"/>
      <c r="AJU26" s="36"/>
      <c r="AJV26" s="36"/>
      <c r="AJW26" s="36"/>
      <c r="AJX26" s="36"/>
      <c r="AJY26" s="36"/>
      <c r="AJZ26" s="36"/>
      <c r="AKA26" s="36"/>
      <c r="AKB26" s="36"/>
      <c r="AKC26" s="36"/>
      <c r="AKD26" s="36"/>
      <c r="AKE26" s="36"/>
      <c r="AKF26" s="36"/>
      <c r="AKG26" s="36"/>
      <c r="AKH26" s="36"/>
      <c r="AKI26" s="36"/>
      <c r="AKJ26" s="36"/>
      <c r="AKK26" s="36"/>
      <c r="AKL26" s="36"/>
      <c r="AKM26" s="36"/>
      <c r="AKN26" s="36"/>
      <c r="AKO26" s="36"/>
      <c r="AKP26" s="36"/>
      <c r="AKQ26" s="36"/>
      <c r="AKR26" s="36"/>
    </row>
    <row r="27" spans="1:983" s="52" customFormat="1" ht="15" x14ac:dyDescent="0.2">
      <c r="A27" s="43"/>
      <c r="B27" s="53">
        <v>20</v>
      </c>
      <c r="C27" s="69" t="s">
        <v>68</v>
      </c>
      <c r="D27" s="70" t="s">
        <v>4</v>
      </c>
      <c r="E27" s="71">
        <v>1</v>
      </c>
      <c r="F27" s="46">
        <v>1639.95</v>
      </c>
      <c r="G27" s="73">
        <f>+Tabla5[[#This Row],[CANTIDAD]]*Tabla5[[#This Row],[P.U.]]</f>
        <v>1639.95</v>
      </c>
      <c r="H27" s="68"/>
      <c r="I27" s="68"/>
      <c r="J27" s="67"/>
      <c r="K27" s="47"/>
      <c r="L27" s="59" t="e">
        <f>+#REF!*$G27</f>
        <v>#REF!</v>
      </c>
      <c r="M27" s="59" t="e">
        <f>+#REF!*$G27</f>
        <v>#REF!</v>
      </c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  <c r="GR27" s="36"/>
      <c r="GS27" s="36"/>
      <c r="GT27" s="36"/>
      <c r="GU27" s="36"/>
      <c r="GV27" s="36"/>
      <c r="GW27" s="36"/>
      <c r="GX27" s="36"/>
      <c r="GY27" s="36"/>
      <c r="GZ27" s="36"/>
      <c r="HA27" s="36"/>
      <c r="HB27" s="36"/>
      <c r="HC27" s="36"/>
      <c r="HD27" s="36"/>
      <c r="HE27" s="36"/>
      <c r="HF27" s="36"/>
      <c r="HG27" s="36"/>
      <c r="HH27" s="36"/>
      <c r="HI27" s="36"/>
      <c r="HJ27" s="36"/>
      <c r="HK27" s="36"/>
      <c r="HL27" s="36"/>
      <c r="HM27" s="36"/>
      <c r="HN27" s="36"/>
      <c r="HO27" s="36"/>
      <c r="HP27" s="36"/>
      <c r="HQ27" s="36"/>
      <c r="HR27" s="36"/>
      <c r="HS27" s="36"/>
      <c r="HT27" s="36"/>
      <c r="HU27" s="36"/>
      <c r="HV27" s="36"/>
      <c r="HW27" s="36"/>
      <c r="HX27" s="36"/>
      <c r="HY27" s="36"/>
      <c r="HZ27" s="36"/>
      <c r="IA27" s="36"/>
      <c r="IB27" s="36"/>
      <c r="IC27" s="36"/>
      <c r="ID27" s="36"/>
      <c r="IE27" s="36"/>
      <c r="IF27" s="36"/>
      <c r="IG27" s="36"/>
      <c r="IH27" s="36"/>
      <c r="II27" s="36"/>
      <c r="IJ27" s="36"/>
      <c r="IK27" s="36"/>
      <c r="IL27" s="36"/>
      <c r="IM27" s="36"/>
      <c r="IN27" s="36"/>
      <c r="IO27" s="36"/>
      <c r="IP27" s="36"/>
      <c r="IQ27" s="36"/>
      <c r="IR27" s="36"/>
      <c r="IS27" s="36"/>
      <c r="IT27" s="36"/>
      <c r="IU27" s="36"/>
      <c r="IV27" s="36"/>
      <c r="IW27" s="36"/>
      <c r="IX27" s="36"/>
      <c r="IY27" s="36"/>
      <c r="IZ27" s="36"/>
      <c r="JA27" s="36"/>
      <c r="JB27" s="36"/>
      <c r="JC27" s="36"/>
      <c r="JD27" s="36"/>
      <c r="JE27" s="36"/>
      <c r="JF27" s="36"/>
      <c r="JG27" s="36"/>
      <c r="JH27" s="36"/>
      <c r="JI27" s="36"/>
      <c r="JJ27" s="36"/>
      <c r="JK27" s="36"/>
      <c r="JL27" s="36"/>
      <c r="JM27" s="36"/>
      <c r="JN27" s="36"/>
      <c r="JO27" s="36"/>
      <c r="JP27" s="36"/>
      <c r="JQ27" s="36"/>
      <c r="JR27" s="36"/>
      <c r="JS27" s="36"/>
      <c r="JT27" s="36"/>
      <c r="JU27" s="36"/>
      <c r="JV27" s="36"/>
      <c r="JW27" s="36"/>
      <c r="JX27" s="36"/>
      <c r="JY27" s="36"/>
      <c r="JZ27" s="36"/>
      <c r="KA27" s="36"/>
      <c r="KB27" s="36"/>
      <c r="KC27" s="36"/>
      <c r="KD27" s="36"/>
      <c r="KE27" s="36"/>
      <c r="KF27" s="36"/>
      <c r="KG27" s="36"/>
      <c r="KH27" s="36"/>
      <c r="KI27" s="36"/>
      <c r="KJ27" s="36"/>
      <c r="KK27" s="36"/>
      <c r="KL27" s="36"/>
      <c r="KM27" s="36"/>
      <c r="KN27" s="36"/>
      <c r="KO27" s="36"/>
      <c r="KP27" s="36"/>
      <c r="KQ27" s="36"/>
      <c r="KR27" s="36"/>
      <c r="KS27" s="36"/>
      <c r="KT27" s="36"/>
      <c r="KU27" s="36"/>
      <c r="KV27" s="36"/>
      <c r="KW27" s="36"/>
      <c r="KX27" s="36"/>
      <c r="KY27" s="36"/>
      <c r="KZ27" s="36"/>
      <c r="LA27" s="36"/>
      <c r="LB27" s="36"/>
      <c r="LC27" s="36"/>
      <c r="LD27" s="36"/>
      <c r="LE27" s="36"/>
      <c r="LF27" s="36"/>
      <c r="LG27" s="36"/>
      <c r="LH27" s="36"/>
      <c r="LI27" s="36"/>
      <c r="LJ27" s="36"/>
      <c r="LK27" s="36"/>
      <c r="LL27" s="36"/>
      <c r="LM27" s="36"/>
      <c r="LN27" s="36"/>
      <c r="LO27" s="36"/>
      <c r="LP27" s="36"/>
      <c r="LQ27" s="36"/>
      <c r="LR27" s="36"/>
      <c r="LS27" s="36"/>
      <c r="LT27" s="36"/>
      <c r="LU27" s="36"/>
      <c r="LV27" s="36"/>
      <c r="LW27" s="36"/>
      <c r="LX27" s="36"/>
      <c r="LY27" s="36"/>
      <c r="LZ27" s="36"/>
      <c r="MA27" s="36"/>
      <c r="MB27" s="36"/>
      <c r="MC27" s="36"/>
      <c r="MD27" s="36"/>
      <c r="ME27" s="36"/>
      <c r="MF27" s="36"/>
      <c r="MG27" s="36"/>
      <c r="MH27" s="36"/>
      <c r="MI27" s="36"/>
      <c r="MJ27" s="36"/>
      <c r="MK27" s="36"/>
      <c r="ML27" s="36"/>
      <c r="MM27" s="36"/>
      <c r="MN27" s="36"/>
      <c r="MO27" s="36"/>
      <c r="MP27" s="36"/>
      <c r="MQ27" s="36"/>
      <c r="MR27" s="36"/>
      <c r="MS27" s="36"/>
      <c r="MT27" s="36"/>
      <c r="MU27" s="36"/>
      <c r="MV27" s="36"/>
      <c r="MW27" s="36"/>
      <c r="MX27" s="36"/>
      <c r="MY27" s="36"/>
      <c r="MZ27" s="36"/>
      <c r="NA27" s="36"/>
      <c r="NB27" s="36"/>
      <c r="NC27" s="36"/>
      <c r="ND27" s="36"/>
      <c r="NE27" s="36"/>
      <c r="NF27" s="36"/>
      <c r="NG27" s="36"/>
      <c r="NH27" s="36"/>
      <c r="NI27" s="36"/>
      <c r="NJ27" s="36"/>
      <c r="NK27" s="36"/>
      <c r="NL27" s="36"/>
      <c r="NM27" s="36"/>
      <c r="NN27" s="36"/>
      <c r="NO27" s="36"/>
      <c r="NP27" s="36"/>
      <c r="NQ27" s="36"/>
      <c r="NR27" s="36"/>
      <c r="NS27" s="36"/>
      <c r="NT27" s="36"/>
      <c r="NU27" s="36"/>
      <c r="NV27" s="36"/>
      <c r="NW27" s="36"/>
      <c r="NX27" s="36"/>
      <c r="NY27" s="36"/>
      <c r="NZ27" s="36"/>
      <c r="OA27" s="36"/>
      <c r="OB27" s="36"/>
      <c r="OC27" s="36"/>
      <c r="OD27" s="36"/>
      <c r="OE27" s="36"/>
      <c r="OF27" s="36"/>
      <c r="OG27" s="36"/>
      <c r="OH27" s="36"/>
      <c r="OI27" s="36"/>
      <c r="OJ27" s="36"/>
      <c r="OK27" s="36"/>
      <c r="OL27" s="36"/>
      <c r="OM27" s="36"/>
      <c r="ON27" s="36"/>
      <c r="OO27" s="36"/>
      <c r="OP27" s="36"/>
      <c r="OQ27" s="36"/>
      <c r="OR27" s="36"/>
      <c r="OS27" s="36"/>
      <c r="OT27" s="36"/>
      <c r="OU27" s="36"/>
      <c r="OV27" s="36"/>
      <c r="OW27" s="36"/>
      <c r="OX27" s="36"/>
      <c r="OY27" s="36"/>
      <c r="OZ27" s="36"/>
      <c r="PA27" s="36"/>
      <c r="PB27" s="36"/>
      <c r="PC27" s="36"/>
      <c r="PD27" s="36"/>
      <c r="PE27" s="36"/>
      <c r="PF27" s="36"/>
      <c r="PG27" s="36"/>
      <c r="PH27" s="36"/>
      <c r="PI27" s="36"/>
      <c r="PJ27" s="36"/>
      <c r="PK27" s="36"/>
      <c r="PL27" s="36"/>
      <c r="PM27" s="36"/>
      <c r="PN27" s="36"/>
      <c r="PO27" s="36"/>
      <c r="PP27" s="36"/>
      <c r="PQ27" s="36"/>
      <c r="PR27" s="36"/>
      <c r="PS27" s="36"/>
      <c r="PT27" s="36"/>
      <c r="PU27" s="36"/>
      <c r="PV27" s="36"/>
      <c r="PW27" s="36"/>
      <c r="PX27" s="36"/>
      <c r="PY27" s="36"/>
      <c r="PZ27" s="36"/>
      <c r="QA27" s="36"/>
      <c r="QB27" s="36"/>
      <c r="QC27" s="36"/>
      <c r="QD27" s="36"/>
      <c r="QE27" s="36"/>
      <c r="QF27" s="36"/>
      <c r="QG27" s="36"/>
      <c r="QH27" s="36"/>
      <c r="QI27" s="36"/>
      <c r="QJ27" s="36"/>
      <c r="QK27" s="36"/>
      <c r="QL27" s="36"/>
      <c r="QM27" s="36"/>
      <c r="QN27" s="36"/>
      <c r="QO27" s="36"/>
      <c r="QP27" s="36"/>
      <c r="QQ27" s="36"/>
      <c r="QR27" s="36"/>
      <c r="QS27" s="36"/>
      <c r="QT27" s="36"/>
      <c r="QU27" s="36"/>
      <c r="QV27" s="36"/>
      <c r="QW27" s="36"/>
      <c r="QX27" s="36"/>
      <c r="QY27" s="36"/>
      <c r="QZ27" s="36"/>
      <c r="RA27" s="36"/>
      <c r="RB27" s="36"/>
      <c r="RC27" s="36"/>
      <c r="RD27" s="36"/>
      <c r="RE27" s="36"/>
      <c r="RF27" s="36"/>
      <c r="RG27" s="36"/>
      <c r="RH27" s="36"/>
      <c r="RI27" s="36"/>
      <c r="RJ27" s="36"/>
      <c r="RK27" s="36"/>
      <c r="RL27" s="36"/>
      <c r="RM27" s="36"/>
      <c r="RN27" s="36"/>
      <c r="RO27" s="36"/>
      <c r="RP27" s="36"/>
      <c r="RQ27" s="36"/>
      <c r="RR27" s="36"/>
      <c r="RS27" s="36"/>
      <c r="RT27" s="36"/>
      <c r="RU27" s="36"/>
      <c r="RV27" s="36"/>
      <c r="RW27" s="36"/>
      <c r="RX27" s="36"/>
      <c r="RY27" s="36"/>
      <c r="RZ27" s="36"/>
      <c r="SA27" s="36"/>
      <c r="SB27" s="36"/>
      <c r="SC27" s="36"/>
      <c r="SD27" s="36"/>
      <c r="SE27" s="36"/>
      <c r="SF27" s="36"/>
      <c r="SG27" s="36"/>
      <c r="SH27" s="36"/>
      <c r="SI27" s="36"/>
      <c r="SJ27" s="36"/>
      <c r="SK27" s="36"/>
      <c r="SL27" s="36"/>
      <c r="SM27" s="36"/>
      <c r="SN27" s="36"/>
      <c r="SO27" s="36"/>
      <c r="SP27" s="36"/>
      <c r="SQ27" s="36"/>
      <c r="SR27" s="36"/>
      <c r="SS27" s="36"/>
      <c r="ST27" s="36"/>
      <c r="SU27" s="36"/>
      <c r="SV27" s="36"/>
      <c r="SW27" s="36"/>
      <c r="SX27" s="36"/>
      <c r="SY27" s="36"/>
      <c r="SZ27" s="36"/>
      <c r="TA27" s="36"/>
      <c r="TB27" s="36"/>
      <c r="TC27" s="36"/>
      <c r="TD27" s="36"/>
      <c r="TE27" s="36"/>
      <c r="TF27" s="36"/>
      <c r="TG27" s="36"/>
      <c r="TH27" s="36"/>
      <c r="TI27" s="36"/>
      <c r="TJ27" s="36"/>
      <c r="TK27" s="36"/>
      <c r="TL27" s="36"/>
      <c r="TM27" s="36"/>
      <c r="TN27" s="36"/>
      <c r="TO27" s="36"/>
      <c r="TP27" s="36"/>
      <c r="TQ27" s="36"/>
      <c r="TR27" s="36"/>
      <c r="TS27" s="36"/>
      <c r="TT27" s="36"/>
      <c r="TU27" s="36"/>
      <c r="TV27" s="36"/>
      <c r="TW27" s="36"/>
      <c r="TX27" s="36"/>
      <c r="TY27" s="36"/>
      <c r="TZ27" s="36"/>
      <c r="UA27" s="36"/>
      <c r="UB27" s="36"/>
      <c r="UC27" s="36"/>
      <c r="UD27" s="36"/>
      <c r="UE27" s="36"/>
      <c r="UF27" s="36"/>
      <c r="UG27" s="36"/>
      <c r="UH27" s="36"/>
      <c r="UI27" s="36"/>
      <c r="UJ27" s="36"/>
      <c r="UK27" s="36"/>
      <c r="UL27" s="36"/>
      <c r="UM27" s="36"/>
      <c r="UN27" s="36"/>
      <c r="UO27" s="36"/>
      <c r="UP27" s="36"/>
      <c r="UQ27" s="36"/>
      <c r="UR27" s="36"/>
      <c r="US27" s="36"/>
      <c r="UT27" s="36"/>
      <c r="UU27" s="36"/>
      <c r="UV27" s="36"/>
      <c r="UW27" s="36"/>
      <c r="UX27" s="36"/>
      <c r="UY27" s="36"/>
      <c r="UZ27" s="36"/>
      <c r="VA27" s="36"/>
      <c r="VB27" s="36"/>
      <c r="VC27" s="36"/>
      <c r="VD27" s="36"/>
      <c r="VE27" s="36"/>
      <c r="VF27" s="36"/>
      <c r="VG27" s="36"/>
      <c r="VH27" s="36"/>
      <c r="VI27" s="36"/>
      <c r="VJ27" s="36"/>
      <c r="VK27" s="36"/>
      <c r="VL27" s="36"/>
      <c r="VM27" s="36"/>
      <c r="VN27" s="36"/>
      <c r="VO27" s="36"/>
      <c r="VP27" s="36"/>
      <c r="VQ27" s="36"/>
      <c r="VR27" s="36"/>
      <c r="VS27" s="36"/>
      <c r="VT27" s="36"/>
      <c r="VU27" s="36"/>
      <c r="VV27" s="36"/>
      <c r="VW27" s="36"/>
      <c r="VX27" s="36"/>
      <c r="VY27" s="36"/>
      <c r="VZ27" s="36"/>
      <c r="WA27" s="36"/>
      <c r="WB27" s="36"/>
      <c r="WC27" s="36"/>
      <c r="WD27" s="36"/>
      <c r="WE27" s="36"/>
      <c r="WF27" s="36"/>
      <c r="WG27" s="36"/>
      <c r="WH27" s="36"/>
      <c r="WI27" s="36"/>
      <c r="WJ27" s="36"/>
      <c r="WK27" s="36"/>
      <c r="WL27" s="36"/>
      <c r="WM27" s="36"/>
      <c r="WN27" s="36"/>
      <c r="WO27" s="36"/>
      <c r="WP27" s="36"/>
      <c r="WQ27" s="36"/>
      <c r="WR27" s="36"/>
      <c r="WS27" s="36"/>
      <c r="WT27" s="36"/>
      <c r="WU27" s="36"/>
      <c r="WV27" s="36"/>
      <c r="WW27" s="36"/>
      <c r="WX27" s="36"/>
      <c r="WY27" s="36"/>
      <c r="WZ27" s="36"/>
      <c r="XA27" s="36"/>
      <c r="XB27" s="36"/>
      <c r="XC27" s="36"/>
      <c r="XD27" s="36"/>
      <c r="XE27" s="36"/>
      <c r="XF27" s="36"/>
      <c r="XG27" s="36"/>
      <c r="XH27" s="36"/>
      <c r="XI27" s="36"/>
      <c r="XJ27" s="36"/>
      <c r="XK27" s="36"/>
      <c r="XL27" s="36"/>
      <c r="XM27" s="36"/>
      <c r="XN27" s="36"/>
      <c r="XO27" s="36"/>
      <c r="XP27" s="36"/>
      <c r="XQ27" s="36"/>
      <c r="XR27" s="36"/>
      <c r="XS27" s="36"/>
      <c r="XT27" s="36"/>
      <c r="XU27" s="36"/>
      <c r="XV27" s="36"/>
      <c r="XW27" s="36"/>
      <c r="XX27" s="36"/>
      <c r="XY27" s="36"/>
      <c r="XZ27" s="36"/>
      <c r="YA27" s="36"/>
      <c r="YB27" s="36"/>
      <c r="YC27" s="36"/>
      <c r="YD27" s="36"/>
      <c r="YE27" s="36"/>
      <c r="YF27" s="36"/>
      <c r="YG27" s="36"/>
      <c r="YH27" s="36"/>
      <c r="YI27" s="36"/>
      <c r="YJ27" s="36"/>
      <c r="YK27" s="36"/>
      <c r="YL27" s="36"/>
      <c r="YM27" s="36"/>
      <c r="YN27" s="36"/>
      <c r="YO27" s="36"/>
      <c r="YP27" s="36"/>
      <c r="YQ27" s="36"/>
      <c r="YR27" s="36"/>
      <c r="YS27" s="36"/>
      <c r="YT27" s="36"/>
      <c r="YU27" s="36"/>
      <c r="YV27" s="36"/>
      <c r="YW27" s="36"/>
      <c r="YX27" s="36"/>
      <c r="YY27" s="36"/>
      <c r="YZ27" s="36"/>
      <c r="ZA27" s="36"/>
      <c r="ZB27" s="36"/>
      <c r="ZC27" s="36"/>
      <c r="ZD27" s="36"/>
      <c r="ZE27" s="36"/>
      <c r="ZF27" s="36"/>
      <c r="ZG27" s="36"/>
      <c r="ZH27" s="36"/>
      <c r="ZI27" s="36"/>
      <c r="ZJ27" s="36"/>
      <c r="ZK27" s="36"/>
      <c r="ZL27" s="36"/>
      <c r="ZM27" s="36"/>
      <c r="ZN27" s="36"/>
      <c r="ZO27" s="36"/>
      <c r="ZP27" s="36"/>
      <c r="ZQ27" s="36"/>
      <c r="ZR27" s="36"/>
      <c r="ZS27" s="36"/>
      <c r="ZT27" s="36"/>
      <c r="ZU27" s="36"/>
      <c r="ZV27" s="36"/>
      <c r="ZW27" s="36"/>
      <c r="ZX27" s="36"/>
      <c r="ZY27" s="36"/>
      <c r="ZZ27" s="36"/>
      <c r="AAA27" s="36"/>
      <c r="AAB27" s="36"/>
      <c r="AAC27" s="36"/>
      <c r="AAD27" s="36"/>
      <c r="AAE27" s="36"/>
      <c r="AAF27" s="36"/>
      <c r="AAG27" s="36"/>
      <c r="AAH27" s="36"/>
      <c r="AAI27" s="36"/>
      <c r="AAJ27" s="36"/>
      <c r="AAK27" s="36"/>
      <c r="AAL27" s="36"/>
      <c r="AAM27" s="36"/>
      <c r="AAN27" s="36"/>
      <c r="AAO27" s="36"/>
      <c r="AAP27" s="36"/>
      <c r="AAQ27" s="36"/>
      <c r="AAR27" s="36"/>
      <c r="AAS27" s="36"/>
      <c r="AAT27" s="36"/>
      <c r="AAU27" s="36"/>
      <c r="AAV27" s="36"/>
      <c r="AAW27" s="36"/>
      <c r="AAX27" s="36"/>
      <c r="AAY27" s="36"/>
      <c r="AAZ27" s="36"/>
      <c r="ABA27" s="36"/>
      <c r="ABB27" s="36"/>
      <c r="ABC27" s="36"/>
      <c r="ABD27" s="36"/>
      <c r="ABE27" s="36"/>
      <c r="ABF27" s="36"/>
      <c r="ABG27" s="36"/>
      <c r="ABH27" s="36"/>
      <c r="ABI27" s="36"/>
      <c r="ABJ27" s="36"/>
      <c r="ABK27" s="36"/>
      <c r="ABL27" s="36"/>
      <c r="ABM27" s="36"/>
      <c r="ABN27" s="36"/>
      <c r="ABO27" s="36"/>
      <c r="ABP27" s="36"/>
      <c r="ABQ27" s="36"/>
      <c r="ABR27" s="36"/>
      <c r="ABS27" s="36"/>
      <c r="ABT27" s="36"/>
      <c r="ABU27" s="36"/>
      <c r="ABV27" s="36"/>
      <c r="ABW27" s="36"/>
      <c r="ABX27" s="36"/>
      <c r="ABY27" s="36"/>
      <c r="ABZ27" s="36"/>
      <c r="ACA27" s="36"/>
      <c r="ACB27" s="36"/>
      <c r="ACC27" s="36"/>
      <c r="ACD27" s="36"/>
      <c r="ACE27" s="36"/>
      <c r="ACF27" s="36"/>
      <c r="ACG27" s="36"/>
      <c r="ACH27" s="36"/>
      <c r="ACI27" s="36"/>
      <c r="ACJ27" s="36"/>
      <c r="ACK27" s="36"/>
      <c r="ACL27" s="36"/>
      <c r="ACM27" s="36"/>
      <c r="ACN27" s="36"/>
      <c r="ACO27" s="36"/>
      <c r="ACP27" s="36"/>
      <c r="ACQ27" s="36"/>
      <c r="ACR27" s="36"/>
      <c r="ACS27" s="36"/>
      <c r="ACT27" s="36"/>
      <c r="ACU27" s="36"/>
      <c r="ACV27" s="36"/>
      <c r="ACW27" s="36"/>
      <c r="ACX27" s="36"/>
      <c r="ACY27" s="36"/>
      <c r="ACZ27" s="36"/>
      <c r="ADA27" s="36"/>
      <c r="ADB27" s="36"/>
      <c r="ADC27" s="36"/>
      <c r="ADD27" s="36"/>
      <c r="ADE27" s="36"/>
      <c r="ADF27" s="36"/>
      <c r="ADG27" s="36"/>
      <c r="ADH27" s="36"/>
      <c r="ADI27" s="36"/>
      <c r="ADJ27" s="36"/>
      <c r="ADK27" s="36"/>
      <c r="ADL27" s="36"/>
      <c r="ADM27" s="36"/>
      <c r="ADN27" s="36"/>
      <c r="ADO27" s="36"/>
      <c r="ADP27" s="36"/>
      <c r="ADQ27" s="36"/>
      <c r="ADR27" s="36"/>
      <c r="ADS27" s="36"/>
      <c r="ADT27" s="36"/>
      <c r="ADU27" s="36"/>
      <c r="ADV27" s="36"/>
      <c r="ADW27" s="36"/>
      <c r="ADX27" s="36"/>
      <c r="ADY27" s="36"/>
      <c r="ADZ27" s="36"/>
      <c r="AEA27" s="36"/>
      <c r="AEB27" s="36"/>
      <c r="AEC27" s="36"/>
      <c r="AED27" s="36"/>
      <c r="AEE27" s="36"/>
      <c r="AEF27" s="36"/>
      <c r="AEG27" s="36"/>
      <c r="AEH27" s="36"/>
      <c r="AEI27" s="36"/>
      <c r="AEJ27" s="36"/>
      <c r="AEK27" s="36"/>
      <c r="AEL27" s="36"/>
      <c r="AEM27" s="36"/>
      <c r="AEN27" s="36"/>
      <c r="AEO27" s="36"/>
      <c r="AEP27" s="36"/>
      <c r="AEQ27" s="36"/>
      <c r="AER27" s="36"/>
      <c r="AES27" s="36"/>
      <c r="AET27" s="36"/>
      <c r="AEU27" s="36"/>
      <c r="AEV27" s="36"/>
      <c r="AEW27" s="36"/>
      <c r="AEX27" s="36"/>
      <c r="AEY27" s="36"/>
      <c r="AEZ27" s="36"/>
      <c r="AFA27" s="36"/>
      <c r="AFB27" s="36"/>
      <c r="AFC27" s="36"/>
      <c r="AFD27" s="36"/>
      <c r="AFE27" s="36"/>
      <c r="AFF27" s="36"/>
      <c r="AFG27" s="36"/>
      <c r="AFH27" s="36"/>
      <c r="AFI27" s="36"/>
      <c r="AFJ27" s="36"/>
      <c r="AFK27" s="36"/>
      <c r="AFL27" s="36"/>
      <c r="AFM27" s="36"/>
      <c r="AFN27" s="36"/>
      <c r="AFO27" s="36"/>
      <c r="AFP27" s="36"/>
      <c r="AFQ27" s="36"/>
      <c r="AFR27" s="36"/>
      <c r="AFS27" s="36"/>
      <c r="AFT27" s="36"/>
      <c r="AFU27" s="36"/>
      <c r="AFV27" s="36"/>
      <c r="AFW27" s="36"/>
      <c r="AFX27" s="36"/>
      <c r="AFY27" s="36"/>
      <c r="AFZ27" s="36"/>
      <c r="AGA27" s="36"/>
      <c r="AGB27" s="36"/>
      <c r="AGC27" s="36"/>
      <c r="AGD27" s="36"/>
      <c r="AGE27" s="36"/>
      <c r="AGF27" s="36"/>
      <c r="AGG27" s="36"/>
      <c r="AGH27" s="36"/>
      <c r="AGI27" s="36"/>
      <c r="AGJ27" s="36"/>
      <c r="AGK27" s="36"/>
      <c r="AGL27" s="36"/>
      <c r="AGM27" s="36"/>
      <c r="AGN27" s="36"/>
      <c r="AGO27" s="36"/>
      <c r="AGP27" s="36"/>
      <c r="AGQ27" s="36"/>
      <c r="AGR27" s="36"/>
      <c r="AGS27" s="36"/>
      <c r="AGT27" s="36"/>
      <c r="AGU27" s="36"/>
      <c r="AGV27" s="36"/>
      <c r="AGW27" s="36"/>
      <c r="AGX27" s="36"/>
      <c r="AGY27" s="36"/>
      <c r="AGZ27" s="36"/>
      <c r="AHA27" s="36"/>
      <c r="AHB27" s="36"/>
      <c r="AHC27" s="36"/>
      <c r="AHD27" s="36"/>
      <c r="AHE27" s="36"/>
      <c r="AHF27" s="36"/>
      <c r="AHG27" s="36"/>
      <c r="AHH27" s="36"/>
      <c r="AHI27" s="36"/>
      <c r="AHJ27" s="36"/>
      <c r="AHK27" s="36"/>
      <c r="AHL27" s="36"/>
      <c r="AHM27" s="36"/>
      <c r="AHN27" s="36"/>
      <c r="AHO27" s="36"/>
      <c r="AHP27" s="36"/>
      <c r="AHQ27" s="36"/>
      <c r="AHR27" s="36"/>
      <c r="AHS27" s="36"/>
      <c r="AHT27" s="36"/>
      <c r="AHU27" s="36"/>
      <c r="AHV27" s="36"/>
      <c r="AHW27" s="36"/>
      <c r="AHX27" s="36"/>
      <c r="AHY27" s="36"/>
      <c r="AHZ27" s="36"/>
      <c r="AIA27" s="36"/>
      <c r="AIB27" s="36"/>
      <c r="AIC27" s="36"/>
      <c r="AID27" s="36"/>
      <c r="AIE27" s="36"/>
      <c r="AIF27" s="36"/>
      <c r="AIG27" s="36"/>
      <c r="AIH27" s="36"/>
      <c r="AII27" s="36"/>
      <c r="AIJ27" s="36"/>
      <c r="AIK27" s="36"/>
      <c r="AIL27" s="36"/>
      <c r="AIM27" s="36"/>
      <c r="AIN27" s="36"/>
      <c r="AIO27" s="36"/>
      <c r="AIP27" s="36"/>
      <c r="AIQ27" s="36"/>
      <c r="AIR27" s="36"/>
      <c r="AIS27" s="36"/>
      <c r="AIT27" s="36"/>
      <c r="AIU27" s="36"/>
      <c r="AIV27" s="36"/>
      <c r="AIW27" s="36"/>
      <c r="AIX27" s="36"/>
      <c r="AIY27" s="36"/>
      <c r="AIZ27" s="36"/>
      <c r="AJA27" s="36"/>
      <c r="AJB27" s="36"/>
      <c r="AJC27" s="36"/>
      <c r="AJD27" s="36"/>
      <c r="AJE27" s="36"/>
      <c r="AJF27" s="36"/>
      <c r="AJG27" s="36"/>
      <c r="AJH27" s="36"/>
      <c r="AJI27" s="36"/>
      <c r="AJJ27" s="36"/>
      <c r="AJK27" s="36"/>
      <c r="AJL27" s="36"/>
      <c r="AJM27" s="36"/>
      <c r="AJN27" s="36"/>
      <c r="AJO27" s="36"/>
      <c r="AJP27" s="36"/>
      <c r="AJQ27" s="36"/>
      <c r="AJR27" s="36"/>
      <c r="AJS27" s="36"/>
      <c r="AJT27" s="36"/>
      <c r="AJU27" s="36"/>
      <c r="AJV27" s="36"/>
      <c r="AJW27" s="36"/>
      <c r="AJX27" s="36"/>
      <c r="AJY27" s="36"/>
      <c r="AJZ27" s="36"/>
      <c r="AKA27" s="36"/>
      <c r="AKB27" s="36"/>
      <c r="AKC27" s="36"/>
      <c r="AKD27" s="36"/>
      <c r="AKE27" s="36"/>
      <c r="AKF27" s="36"/>
      <c r="AKG27" s="36"/>
      <c r="AKH27" s="36"/>
      <c r="AKI27" s="36"/>
      <c r="AKJ27" s="36"/>
      <c r="AKK27" s="36"/>
      <c r="AKL27" s="36"/>
      <c r="AKM27" s="36"/>
      <c r="AKN27" s="36"/>
      <c r="AKO27" s="36"/>
      <c r="AKP27" s="36"/>
      <c r="AKQ27" s="36"/>
      <c r="AKR27" s="36"/>
    </row>
    <row r="28" spans="1:983" s="52" customFormat="1" ht="15" x14ac:dyDescent="0.2">
      <c r="A28" s="43"/>
      <c r="B28" s="53">
        <v>21</v>
      </c>
      <c r="C28" s="69" t="s">
        <v>62</v>
      </c>
      <c r="D28" s="70" t="s">
        <v>4</v>
      </c>
      <c r="E28" s="71">
        <v>1</v>
      </c>
      <c r="F28" s="46">
        <v>207.67</v>
      </c>
      <c r="G28" s="73">
        <f>+Tabla5[[#This Row],[CANTIDAD]]*Tabla5[[#This Row],[P.U.]]</f>
        <v>207.67</v>
      </c>
      <c r="H28" s="67"/>
      <c r="I28" s="68"/>
      <c r="J28" s="68"/>
      <c r="K28" s="47"/>
      <c r="L28" s="59" t="e">
        <f>+#REF!*$G28</f>
        <v>#REF!</v>
      </c>
      <c r="M28" s="59" t="e">
        <f>+#REF!*$G28</f>
        <v>#REF!</v>
      </c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  <c r="CC28" s="36"/>
      <c r="CD28" s="36"/>
      <c r="CE28" s="36"/>
      <c r="CF28" s="36"/>
      <c r="CG28" s="36"/>
      <c r="CH28" s="36"/>
      <c r="CI28" s="36"/>
      <c r="CJ28" s="36"/>
      <c r="CK28" s="36"/>
      <c r="CL28" s="36"/>
      <c r="CM28" s="36"/>
      <c r="CN28" s="36"/>
      <c r="CO28" s="36"/>
      <c r="CP28" s="36"/>
      <c r="CQ28" s="36"/>
      <c r="CR28" s="36"/>
      <c r="CS28" s="36"/>
      <c r="CT28" s="36"/>
      <c r="CU28" s="36"/>
      <c r="CV28" s="36"/>
      <c r="CW28" s="36"/>
      <c r="CX28" s="36"/>
      <c r="CY28" s="36"/>
      <c r="CZ28" s="36"/>
      <c r="DA28" s="36"/>
      <c r="DB28" s="36"/>
      <c r="DC28" s="36"/>
      <c r="DD28" s="36"/>
      <c r="DE28" s="36"/>
      <c r="DF28" s="36"/>
      <c r="DG28" s="36"/>
      <c r="DH28" s="36"/>
      <c r="DI28" s="36"/>
      <c r="DJ28" s="36"/>
      <c r="DK28" s="36"/>
      <c r="DL28" s="36"/>
      <c r="DM28" s="36"/>
      <c r="DN28" s="36"/>
      <c r="DO28" s="36"/>
      <c r="DP28" s="36"/>
      <c r="DQ28" s="36"/>
      <c r="DR28" s="36"/>
      <c r="DS28" s="36"/>
      <c r="DT28" s="36"/>
      <c r="DU28" s="36"/>
      <c r="DV28" s="36"/>
      <c r="DW28" s="36"/>
      <c r="DX28" s="36"/>
      <c r="DY28" s="36"/>
      <c r="DZ28" s="36"/>
      <c r="EA28" s="36"/>
      <c r="EB28" s="36"/>
      <c r="EC28" s="36"/>
      <c r="ED28" s="36"/>
      <c r="EE28" s="36"/>
      <c r="EF28" s="36"/>
      <c r="EG28" s="36"/>
      <c r="EH28" s="36"/>
      <c r="EI28" s="36"/>
      <c r="EJ28" s="36"/>
      <c r="EK28" s="36"/>
      <c r="EL28" s="36"/>
      <c r="EM28" s="36"/>
      <c r="EN28" s="36"/>
      <c r="EO28" s="36"/>
      <c r="EP28" s="36"/>
      <c r="EQ28" s="36"/>
      <c r="ER28" s="36"/>
      <c r="ES28" s="36"/>
      <c r="ET28" s="36"/>
      <c r="EU28" s="36"/>
      <c r="EV28" s="36"/>
      <c r="EW28" s="36"/>
      <c r="EX28" s="36"/>
      <c r="EY28" s="36"/>
      <c r="EZ28" s="36"/>
      <c r="FA28" s="36"/>
      <c r="FB28" s="36"/>
      <c r="FC28" s="36"/>
      <c r="FD28" s="36"/>
      <c r="FE28" s="36"/>
      <c r="FF28" s="36"/>
      <c r="FG28" s="36"/>
      <c r="FH28" s="36"/>
      <c r="FI28" s="36"/>
      <c r="FJ28" s="36"/>
      <c r="FK28" s="36"/>
      <c r="FL28" s="36"/>
      <c r="FM28" s="36"/>
      <c r="FN28" s="36"/>
      <c r="FO28" s="36"/>
      <c r="FP28" s="36"/>
      <c r="FQ28" s="36"/>
      <c r="FR28" s="36"/>
      <c r="FS28" s="36"/>
      <c r="FT28" s="36"/>
      <c r="FU28" s="36"/>
      <c r="FV28" s="36"/>
      <c r="FW28" s="36"/>
      <c r="FX28" s="36"/>
      <c r="FY28" s="36"/>
      <c r="FZ28" s="36"/>
      <c r="GA28" s="36"/>
      <c r="GB28" s="36"/>
      <c r="GC28" s="36"/>
      <c r="GD28" s="36"/>
      <c r="GE28" s="36"/>
      <c r="GF28" s="36"/>
      <c r="GG28" s="36"/>
      <c r="GH28" s="36"/>
      <c r="GI28" s="36"/>
      <c r="GJ28" s="36"/>
      <c r="GK28" s="36"/>
      <c r="GL28" s="36"/>
      <c r="GM28" s="36"/>
      <c r="GN28" s="36"/>
      <c r="GO28" s="36"/>
      <c r="GP28" s="36"/>
      <c r="GQ28" s="36"/>
      <c r="GR28" s="36"/>
      <c r="GS28" s="36"/>
      <c r="GT28" s="36"/>
      <c r="GU28" s="36"/>
      <c r="GV28" s="36"/>
      <c r="GW28" s="36"/>
      <c r="GX28" s="36"/>
      <c r="GY28" s="36"/>
      <c r="GZ28" s="36"/>
      <c r="HA28" s="36"/>
      <c r="HB28" s="36"/>
      <c r="HC28" s="36"/>
      <c r="HD28" s="36"/>
      <c r="HE28" s="36"/>
      <c r="HF28" s="36"/>
      <c r="HG28" s="36"/>
      <c r="HH28" s="36"/>
      <c r="HI28" s="36"/>
      <c r="HJ28" s="36"/>
      <c r="HK28" s="36"/>
      <c r="HL28" s="36"/>
      <c r="HM28" s="36"/>
      <c r="HN28" s="36"/>
      <c r="HO28" s="36"/>
      <c r="HP28" s="36"/>
      <c r="HQ28" s="36"/>
      <c r="HR28" s="36"/>
      <c r="HS28" s="36"/>
      <c r="HT28" s="36"/>
      <c r="HU28" s="36"/>
      <c r="HV28" s="36"/>
      <c r="HW28" s="36"/>
      <c r="HX28" s="36"/>
      <c r="HY28" s="36"/>
      <c r="HZ28" s="36"/>
      <c r="IA28" s="36"/>
      <c r="IB28" s="36"/>
      <c r="IC28" s="36"/>
      <c r="ID28" s="36"/>
      <c r="IE28" s="36"/>
      <c r="IF28" s="36"/>
      <c r="IG28" s="36"/>
      <c r="IH28" s="36"/>
      <c r="II28" s="36"/>
      <c r="IJ28" s="36"/>
      <c r="IK28" s="36"/>
      <c r="IL28" s="36"/>
      <c r="IM28" s="36"/>
      <c r="IN28" s="36"/>
      <c r="IO28" s="36"/>
      <c r="IP28" s="36"/>
      <c r="IQ28" s="36"/>
      <c r="IR28" s="36"/>
      <c r="IS28" s="36"/>
      <c r="IT28" s="36"/>
      <c r="IU28" s="36"/>
      <c r="IV28" s="36"/>
      <c r="IW28" s="36"/>
      <c r="IX28" s="36"/>
      <c r="IY28" s="36"/>
      <c r="IZ28" s="36"/>
      <c r="JA28" s="36"/>
      <c r="JB28" s="36"/>
      <c r="JC28" s="36"/>
      <c r="JD28" s="36"/>
      <c r="JE28" s="36"/>
      <c r="JF28" s="36"/>
      <c r="JG28" s="36"/>
      <c r="JH28" s="36"/>
      <c r="JI28" s="36"/>
      <c r="JJ28" s="36"/>
      <c r="JK28" s="36"/>
      <c r="JL28" s="36"/>
      <c r="JM28" s="36"/>
      <c r="JN28" s="36"/>
      <c r="JO28" s="36"/>
      <c r="JP28" s="36"/>
      <c r="JQ28" s="36"/>
      <c r="JR28" s="36"/>
      <c r="JS28" s="36"/>
      <c r="JT28" s="36"/>
      <c r="JU28" s="36"/>
      <c r="JV28" s="36"/>
      <c r="JW28" s="36"/>
      <c r="JX28" s="36"/>
      <c r="JY28" s="36"/>
      <c r="JZ28" s="36"/>
      <c r="KA28" s="36"/>
      <c r="KB28" s="36"/>
      <c r="KC28" s="36"/>
      <c r="KD28" s="36"/>
      <c r="KE28" s="36"/>
      <c r="KF28" s="36"/>
      <c r="KG28" s="36"/>
      <c r="KH28" s="36"/>
      <c r="KI28" s="36"/>
      <c r="KJ28" s="36"/>
      <c r="KK28" s="36"/>
      <c r="KL28" s="36"/>
      <c r="KM28" s="36"/>
      <c r="KN28" s="36"/>
      <c r="KO28" s="36"/>
      <c r="KP28" s="36"/>
      <c r="KQ28" s="36"/>
      <c r="KR28" s="36"/>
      <c r="KS28" s="36"/>
      <c r="KT28" s="36"/>
      <c r="KU28" s="36"/>
      <c r="KV28" s="36"/>
      <c r="KW28" s="36"/>
      <c r="KX28" s="36"/>
      <c r="KY28" s="36"/>
      <c r="KZ28" s="36"/>
      <c r="LA28" s="36"/>
      <c r="LB28" s="36"/>
      <c r="LC28" s="36"/>
      <c r="LD28" s="36"/>
      <c r="LE28" s="36"/>
      <c r="LF28" s="36"/>
      <c r="LG28" s="36"/>
      <c r="LH28" s="36"/>
      <c r="LI28" s="36"/>
      <c r="LJ28" s="36"/>
      <c r="LK28" s="36"/>
      <c r="LL28" s="36"/>
      <c r="LM28" s="36"/>
      <c r="LN28" s="36"/>
      <c r="LO28" s="36"/>
      <c r="LP28" s="36"/>
      <c r="LQ28" s="36"/>
      <c r="LR28" s="36"/>
      <c r="LS28" s="36"/>
      <c r="LT28" s="36"/>
      <c r="LU28" s="36"/>
      <c r="LV28" s="36"/>
      <c r="LW28" s="36"/>
      <c r="LX28" s="36"/>
      <c r="LY28" s="36"/>
      <c r="LZ28" s="36"/>
      <c r="MA28" s="36"/>
      <c r="MB28" s="36"/>
      <c r="MC28" s="36"/>
      <c r="MD28" s="36"/>
      <c r="ME28" s="36"/>
      <c r="MF28" s="36"/>
      <c r="MG28" s="36"/>
      <c r="MH28" s="36"/>
      <c r="MI28" s="36"/>
      <c r="MJ28" s="36"/>
      <c r="MK28" s="36"/>
      <c r="ML28" s="36"/>
      <c r="MM28" s="36"/>
      <c r="MN28" s="36"/>
      <c r="MO28" s="36"/>
      <c r="MP28" s="36"/>
      <c r="MQ28" s="36"/>
      <c r="MR28" s="36"/>
      <c r="MS28" s="36"/>
      <c r="MT28" s="36"/>
      <c r="MU28" s="36"/>
      <c r="MV28" s="36"/>
      <c r="MW28" s="36"/>
      <c r="MX28" s="36"/>
      <c r="MY28" s="36"/>
      <c r="MZ28" s="36"/>
      <c r="NA28" s="36"/>
      <c r="NB28" s="36"/>
      <c r="NC28" s="36"/>
      <c r="ND28" s="36"/>
      <c r="NE28" s="36"/>
      <c r="NF28" s="36"/>
      <c r="NG28" s="36"/>
      <c r="NH28" s="36"/>
      <c r="NI28" s="36"/>
      <c r="NJ28" s="36"/>
      <c r="NK28" s="36"/>
      <c r="NL28" s="36"/>
      <c r="NM28" s="36"/>
      <c r="NN28" s="36"/>
      <c r="NO28" s="36"/>
      <c r="NP28" s="36"/>
      <c r="NQ28" s="36"/>
      <c r="NR28" s="36"/>
      <c r="NS28" s="36"/>
      <c r="NT28" s="36"/>
      <c r="NU28" s="36"/>
      <c r="NV28" s="36"/>
      <c r="NW28" s="36"/>
      <c r="NX28" s="36"/>
      <c r="NY28" s="36"/>
      <c r="NZ28" s="36"/>
      <c r="OA28" s="36"/>
      <c r="OB28" s="36"/>
      <c r="OC28" s="36"/>
      <c r="OD28" s="36"/>
      <c r="OE28" s="36"/>
      <c r="OF28" s="36"/>
      <c r="OG28" s="36"/>
      <c r="OH28" s="36"/>
      <c r="OI28" s="36"/>
      <c r="OJ28" s="36"/>
      <c r="OK28" s="36"/>
      <c r="OL28" s="36"/>
      <c r="OM28" s="36"/>
      <c r="ON28" s="36"/>
      <c r="OO28" s="36"/>
      <c r="OP28" s="36"/>
      <c r="OQ28" s="36"/>
      <c r="OR28" s="36"/>
      <c r="OS28" s="36"/>
      <c r="OT28" s="36"/>
      <c r="OU28" s="36"/>
      <c r="OV28" s="36"/>
      <c r="OW28" s="36"/>
      <c r="OX28" s="36"/>
      <c r="OY28" s="36"/>
      <c r="OZ28" s="36"/>
      <c r="PA28" s="36"/>
      <c r="PB28" s="36"/>
      <c r="PC28" s="36"/>
      <c r="PD28" s="36"/>
      <c r="PE28" s="36"/>
      <c r="PF28" s="36"/>
      <c r="PG28" s="36"/>
      <c r="PH28" s="36"/>
      <c r="PI28" s="36"/>
      <c r="PJ28" s="36"/>
      <c r="PK28" s="36"/>
      <c r="PL28" s="36"/>
      <c r="PM28" s="36"/>
      <c r="PN28" s="36"/>
      <c r="PO28" s="36"/>
      <c r="PP28" s="36"/>
      <c r="PQ28" s="36"/>
      <c r="PR28" s="36"/>
      <c r="PS28" s="36"/>
      <c r="PT28" s="36"/>
      <c r="PU28" s="36"/>
      <c r="PV28" s="36"/>
      <c r="PW28" s="36"/>
      <c r="PX28" s="36"/>
      <c r="PY28" s="36"/>
      <c r="PZ28" s="36"/>
      <c r="QA28" s="36"/>
      <c r="QB28" s="36"/>
      <c r="QC28" s="36"/>
      <c r="QD28" s="36"/>
      <c r="QE28" s="36"/>
      <c r="QF28" s="36"/>
      <c r="QG28" s="36"/>
      <c r="QH28" s="36"/>
      <c r="QI28" s="36"/>
      <c r="QJ28" s="36"/>
      <c r="QK28" s="36"/>
      <c r="QL28" s="36"/>
      <c r="QM28" s="36"/>
      <c r="QN28" s="36"/>
      <c r="QO28" s="36"/>
      <c r="QP28" s="36"/>
      <c r="QQ28" s="36"/>
      <c r="QR28" s="36"/>
      <c r="QS28" s="36"/>
      <c r="QT28" s="36"/>
      <c r="QU28" s="36"/>
      <c r="QV28" s="36"/>
      <c r="QW28" s="36"/>
      <c r="QX28" s="36"/>
      <c r="QY28" s="36"/>
      <c r="QZ28" s="36"/>
      <c r="RA28" s="36"/>
      <c r="RB28" s="36"/>
      <c r="RC28" s="36"/>
      <c r="RD28" s="36"/>
      <c r="RE28" s="36"/>
      <c r="RF28" s="36"/>
      <c r="RG28" s="36"/>
      <c r="RH28" s="36"/>
      <c r="RI28" s="36"/>
      <c r="RJ28" s="36"/>
      <c r="RK28" s="36"/>
      <c r="RL28" s="36"/>
      <c r="RM28" s="36"/>
      <c r="RN28" s="36"/>
      <c r="RO28" s="36"/>
      <c r="RP28" s="36"/>
      <c r="RQ28" s="36"/>
      <c r="RR28" s="36"/>
      <c r="RS28" s="36"/>
      <c r="RT28" s="36"/>
      <c r="RU28" s="36"/>
      <c r="RV28" s="36"/>
      <c r="RW28" s="36"/>
      <c r="RX28" s="36"/>
      <c r="RY28" s="36"/>
      <c r="RZ28" s="36"/>
      <c r="SA28" s="36"/>
      <c r="SB28" s="36"/>
      <c r="SC28" s="36"/>
      <c r="SD28" s="36"/>
      <c r="SE28" s="36"/>
      <c r="SF28" s="36"/>
      <c r="SG28" s="36"/>
      <c r="SH28" s="36"/>
      <c r="SI28" s="36"/>
      <c r="SJ28" s="36"/>
      <c r="SK28" s="36"/>
      <c r="SL28" s="36"/>
      <c r="SM28" s="36"/>
      <c r="SN28" s="36"/>
      <c r="SO28" s="36"/>
      <c r="SP28" s="36"/>
      <c r="SQ28" s="36"/>
      <c r="SR28" s="36"/>
      <c r="SS28" s="36"/>
      <c r="ST28" s="36"/>
      <c r="SU28" s="36"/>
      <c r="SV28" s="36"/>
      <c r="SW28" s="36"/>
      <c r="SX28" s="36"/>
      <c r="SY28" s="36"/>
      <c r="SZ28" s="36"/>
      <c r="TA28" s="36"/>
      <c r="TB28" s="36"/>
      <c r="TC28" s="36"/>
      <c r="TD28" s="36"/>
      <c r="TE28" s="36"/>
      <c r="TF28" s="36"/>
      <c r="TG28" s="36"/>
      <c r="TH28" s="36"/>
      <c r="TI28" s="36"/>
      <c r="TJ28" s="36"/>
      <c r="TK28" s="36"/>
      <c r="TL28" s="36"/>
      <c r="TM28" s="36"/>
      <c r="TN28" s="36"/>
      <c r="TO28" s="36"/>
      <c r="TP28" s="36"/>
      <c r="TQ28" s="36"/>
      <c r="TR28" s="36"/>
      <c r="TS28" s="36"/>
      <c r="TT28" s="36"/>
      <c r="TU28" s="36"/>
      <c r="TV28" s="36"/>
      <c r="TW28" s="36"/>
      <c r="TX28" s="36"/>
      <c r="TY28" s="36"/>
      <c r="TZ28" s="36"/>
      <c r="UA28" s="36"/>
      <c r="UB28" s="36"/>
      <c r="UC28" s="36"/>
      <c r="UD28" s="36"/>
      <c r="UE28" s="36"/>
      <c r="UF28" s="36"/>
      <c r="UG28" s="36"/>
      <c r="UH28" s="36"/>
      <c r="UI28" s="36"/>
      <c r="UJ28" s="36"/>
      <c r="UK28" s="36"/>
      <c r="UL28" s="36"/>
      <c r="UM28" s="36"/>
      <c r="UN28" s="36"/>
      <c r="UO28" s="36"/>
      <c r="UP28" s="36"/>
      <c r="UQ28" s="36"/>
      <c r="UR28" s="36"/>
      <c r="US28" s="36"/>
      <c r="UT28" s="36"/>
      <c r="UU28" s="36"/>
      <c r="UV28" s="36"/>
      <c r="UW28" s="36"/>
      <c r="UX28" s="36"/>
      <c r="UY28" s="36"/>
      <c r="UZ28" s="36"/>
      <c r="VA28" s="36"/>
      <c r="VB28" s="36"/>
      <c r="VC28" s="36"/>
      <c r="VD28" s="36"/>
      <c r="VE28" s="36"/>
      <c r="VF28" s="36"/>
      <c r="VG28" s="36"/>
      <c r="VH28" s="36"/>
      <c r="VI28" s="36"/>
      <c r="VJ28" s="36"/>
      <c r="VK28" s="36"/>
      <c r="VL28" s="36"/>
      <c r="VM28" s="36"/>
      <c r="VN28" s="36"/>
      <c r="VO28" s="36"/>
      <c r="VP28" s="36"/>
      <c r="VQ28" s="36"/>
      <c r="VR28" s="36"/>
      <c r="VS28" s="36"/>
      <c r="VT28" s="36"/>
      <c r="VU28" s="36"/>
      <c r="VV28" s="36"/>
      <c r="VW28" s="36"/>
      <c r="VX28" s="36"/>
      <c r="VY28" s="36"/>
      <c r="VZ28" s="36"/>
      <c r="WA28" s="36"/>
      <c r="WB28" s="36"/>
      <c r="WC28" s="36"/>
      <c r="WD28" s="36"/>
      <c r="WE28" s="36"/>
      <c r="WF28" s="36"/>
      <c r="WG28" s="36"/>
      <c r="WH28" s="36"/>
      <c r="WI28" s="36"/>
      <c r="WJ28" s="36"/>
      <c r="WK28" s="36"/>
      <c r="WL28" s="36"/>
      <c r="WM28" s="36"/>
      <c r="WN28" s="36"/>
      <c r="WO28" s="36"/>
      <c r="WP28" s="36"/>
      <c r="WQ28" s="36"/>
      <c r="WR28" s="36"/>
      <c r="WS28" s="36"/>
      <c r="WT28" s="36"/>
      <c r="WU28" s="36"/>
      <c r="WV28" s="36"/>
      <c r="WW28" s="36"/>
      <c r="WX28" s="36"/>
      <c r="WY28" s="36"/>
      <c r="WZ28" s="36"/>
      <c r="XA28" s="36"/>
      <c r="XB28" s="36"/>
      <c r="XC28" s="36"/>
      <c r="XD28" s="36"/>
      <c r="XE28" s="36"/>
      <c r="XF28" s="36"/>
      <c r="XG28" s="36"/>
      <c r="XH28" s="36"/>
      <c r="XI28" s="36"/>
      <c r="XJ28" s="36"/>
      <c r="XK28" s="36"/>
      <c r="XL28" s="36"/>
      <c r="XM28" s="36"/>
      <c r="XN28" s="36"/>
      <c r="XO28" s="36"/>
      <c r="XP28" s="36"/>
      <c r="XQ28" s="36"/>
      <c r="XR28" s="36"/>
      <c r="XS28" s="36"/>
      <c r="XT28" s="36"/>
      <c r="XU28" s="36"/>
      <c r="XV28" s="36"/>
      <c r="XW28" s="36"/>
      <c r="XX28" s="36"/>
      <c r="XY28" s="36"/>
      <c r="XZ28" s="36"/>
      <c r="YA28" s="36"/>
      <c r="YB28" s="36"/>
      <c r="YC28" s="36"/>
      <c r="YD28" s="36"/>
      <c r="YE28" s="36"/>
      <c r="YF28" s="36"/>
      <c r="YG28" s="36"/>
      <c r="YH28" s="36"/>
      <c r="YI28" s="36"/>
      <c r="YJ28" s="36"/>
      <c r="YK28" s="36"/>
      <c r="YL28" s="36"/>
      <c r="YM28" s="36"/>
      <c r="YN28" s="36"/>
      <c r="YO28" s="36"/>
      <c r="YP28" s="36"/>
      <c r="YQ28" s="36"/>
      <c r="YR28" s="36"/>
      <c r="YS28" s="36"/>
      <c r="YT28" s="36"/>
      <c r="YU28" s="36"/>
      <c r="YV28" s="36"/>
      <c r="YW28" s="36"/>
      <c r="YX28" s="36"/>
      <c r="YY28" s="36"/>
      <c r="YZ28" s="36"/>
      <c r="ZA28" s="36"/>
      <c r="ZB28" s="36"/>
      <c r="ZC28" s="36"/>
      <c r="ZD28" s="36"/>
      <c r="ZE28" s="36"/>
      <c r="ZF28" s="36"/>
      <c r="ZG28" s="36"/>
      <c r="ZH28" s="36"/>
      <c r="ZI28" s="36"/>
      <c r="ZJ28" s="36"/>
      <c r="ZK28" s="36"/>
      <c r="ZL28" s="36"/>
      <c r="ZM28" s="36"/>
      <c r="ZN28" s="36"/>
      <c r="ZO28" s="36"/>
      <c r="ZP28" s="36"/>
      <c r="ZQ28" s="36"/>
      <c r="ZR28" s="36"/>
      <c r="ZS28" s="36"/>
      <c r="ZT28" s="36"/>
      <c r="ZU28" s="36"/>
      <c r="ZV28" s="36"/>
      <c r="ZW28" s="36"/>
      <c r="ZX28" s="36"/>
      <c r="ZY28" s="36"/>
      <c r="ZZ28" s="36"/>
      <c r="AAA28" s="36"/>
      <c r="AAB28" s="36"/>
      <c r="AAC28" s="36"/>
      <c r="AAD28" s="36"/>
      <c r="AAE28" s="36"/>
      <c r="AAF28" s="36"/>
      <c r="AAG28" s="36"/>
      <c r="AAH28" s="36"/>
      <c r="AAI28" s="36"/>
      <c r="AAJ28" s="36"/>
      <c r="AAK28" s="36"/>
      <c r="AAL28" s="36"/>
      <c r="AAM28" s="36"/>
      <c r="AAN28" s="36"/>
      <c r="AAO28" s="36"/>
      <c r="AAP28" s="36"/>
      <c r="AAQ28" s="36"/>
      <c r="AAR28" s="36"/>
      <c r="AAS28" s="36"/>
      <c r="AAT28" s="36"/>
      <c r="AAU28" s="36"/>
      <c r="AAV28" s="36"/>
      <c r="AAW28" s="36"/>
      <c r="AAX28" s="36"/>
      <c r="AAY28" s="36"/>
      <c r="AAZ28" s="36"/>
      <c r="ABA28" s="36"/>
      <c r="ABB28" s="36"/>
      <c r="ABC28" s="36"/>
      <c r="ABD28" s="36"/>
      <c r="ABE28" s="36"/>
      <c r="ABF28" s="36"/>
      <c r="ABG28" s="36"/>
      <c r="ABH28" s="36"/>
      <c r="ABI28" s="36"/>
      <c r="ABJ28" s="36"/>
      <c r="ABK28" s="36"/>
      <c r="ABL28" s="36"/>
      <c r="ABM28" s="36"/>
      <c r="ABN28" s="36"/>
      <c r="ABO28" s="36"/>
      <c r="ABP28" s="36"/>
      <c r="ABQ28" s="36"/>
      <c r="ABR28" s="36"/>
      <c r="ABS28" s="36"/>
      <c r="ABT28" s="36"/>
      <c r="ABU28" s="36"/>
      <c r="ABV28" s="36"/>
      <c r="ABW28" s="36"/>
      <c r="ABX28" s="36"/>
      <c r="ABY28" s="36"/>
      <c r="ABZ28" s="36"/>
      <c r="ACA28" s="36"/>
      <c r="ACB28" s="36"/>
      <c r="ACC28" s="36"/>
      <c r="ACD28" s="36"/>
      <c r="ACE28" s="36"/>
      <c r="ACF28" s="36"/>
      <c r="ACG28" s="36"/>
      <c r="ACH28" s="36"/>
      <c r="ACI28" s="36"/>
      <c r="ACJ28" s="36"/>
      <c r="ACK28" s="36"/>
      <c r="ACL28" s="36"/>
      <c r="ACM28" s="36"/>
      <c r="ACN28" s="36"/>
      <c r="ACO28" s="36"/>
      <c r="ACP28" s="36"/>
      <c r="ACQ28" s="36"/>
      <c r="ACR28" s="36"/>
      <c r="ACS28" s="36"/>
      <c r="ACT28" s="36"/>
      <c r="ACU28" s="36"/>
      <c r="ACV28" s="36"/>
      <c r="ACW28" s="36"/>
      <c r="ACX28" s="36"/>
      <c r="ACY28" s="36"/>
      <c r="ACZ28" s="36"/>
      <c r="ADA28" s="36"/>
      <c r="ADB28" s="36"/>
      <c r="ADC28" s="36"/>
      <c r="ADD28" s="36"/>
      <c r="ADE28" s="36"/>
      <c r="ADF28" s="36"/>
      <c r="ADG28" s="36"/>
      <c r="ADH28" s="36"/>
      <c r="ADI28" s="36"/>
      <c r="ADJ28" s="36"/>
      <c r="ADK28" s="36"/>
      <c r="ADL28" s="36"/>
      <c r="ADM28" s="36"/>
      <c r="ADN28" s="36"/>
      <c r="ADO28" s="36"/>
      <c r="ADP28" s="36"/>
      <c r="ADQ28" s="36"/>
      <c r="ADR28" s="36"/>
      <c r="ADS28" s="36"/>
      <c r="ADT28" s="36"/>
      <c r="ADU28" s="36"/>
      <c r="ADV28" s="36"/>
      <c r="ADW28" s="36"/>
      <c r="ADX28" s="36"/>
      <c r="ADY28" s="36"/>
      <c r="ADZ28" s="36"/>
      <c r="AEA28" s="36"/>
      <c r="AEB28" s="36"/>
      <c r="AEC28" s="36"/>
      <c r="AED28" s="36"/>
      <c r="AEE28" s="36"/>
      <c r="AEF28" s="36"/>
      <c r="AEG28" s="36"/>
      <c r="AEH28" s="36"/>
      <c r="AEI28" s="36"/>
      <c r="AEJ28" s="36"/>
      <c r="AEK28" s="36"/>
      <c r="AEL28" s="36"/>
      <c r="AEM28" s="36"/>
      <c r="AEN28" s="36"/>
      <c r="AEO28" s="36"/>
      <c r="AEP28" s="36"/>
      <c r="AEQ28" s="36"/>
      <c r="AER28" s="36"/>
      <c r="AES28" s="36"/>
      <c r="AET28" s="36"/>
      <c r="AEU28" s="36"/>
      <c r="AEV28" s="36"/>
      <c r="AEW28" s="36"/>
      <c r="AEX28" s="36"/>
      <c r="AEY28" s="36"/>
      <c r="AEZ28" s="36"/>
      <c r="AFA28" s="36"/>
      <c r="AFB28" s="36"/>
      <c r="AFC28" s="36"/>
      <c r="AFD28" s="36"/>
      <c r="AFE28" s="36"/>
      <c r="AFF28" s="36"/>
      <c r="AFG28" s="36"/>
      <c r="AFH28" s="36"/>
      <c r="AFI28" s="36"/>
      <c r="AFJ28" s="36"/>
      <c r="AFK28" s="36"/>
      <c r="AFL28" s="36"/>
      <c r="AFM28" s="36"/>
      <c r="AFN28" s="36"/>
      <c r="AFO28" s="36"/>
      <c r="AFP28" s="36"/>
      <c r="AFQ28" s="36"/>
      <c r="AFR28" s="36"/>
      <c r="AFS28" s="36"/>
      <c r="AFT28" s="36"/>
      <c r="AFU28" s="36"/>
      <c r="AFV28" s="36"/>
      <c r="AFW28" s="36"/>
      <c r="AFX28" s="36"/>
      <c r="AFY28" s="36"/>
      <c r="AFZ28" s="36"/>
      <c r="AGA28" s="36"/>
      <c r="AGB28" s="36"/>
      <c r="AGC28" s="36"/>
      <c r="AGD28" s="36"/>
      <c r="AGE28" s="36"/>
      <c r="AGF28" s="36"/>
      <c r="AGG28" s="36"/>
      <c r="AGH28" s="36"/>
      <c r="AGI28" s="36"/>
      <c r="AGJ28" s="36"/>
      <c r="AGK28" s="36"/>
      <c r="AGL28" s="36"/>
      <c r="AGM28" s="36"/>
      <c r="AGN28" s="36"/>
      <c r="AGO28" s="36"/>
      <c r="AGP28" s="36"/>
      <c r="AGQ28" s="36"/>
      <c r="AGR28" s="36"/>
      <c r="AGS28" s="36"/>
      <c r="AGT28" s="36"/>
      <c r="AGU28" s="36"/>
      <c r="AGV28" s="36"/>
      <c r="AGW28" s="36"/>
      <c r="AGX28" s="36"/>
      <c r="AGY28" s="36"/>
      <c r="AGZ28" s="36"/>
      <c r="AHA28" s="36"/>
      <c r="AHB28" s="36"/>
      <c r="AHC28" s="36"/>
      <c r="AHD28" s="36"/>
      <c r="AHE28" s="36"/>
      <c r="AHF28" s="36"/>
      <c r="AHG28" s="36"/>
      <c r="AHH28" s="36"/>
      <c r="AHI28" s="36"/>
      <c r="AHJ28" s="36"/>
      <c r="AHK28" s="36"/>
      <c r="AHL28" s="36"/>
      <c r="AHM28" s="36"/>
      <c r="AHN28" s="36"/>
      <c r="AHO28" s="36"/>
      <c r="AHP28" s="36"/>
      <c r="AHQ28" s="36"/>
      <c r="AHR28" s="36"/>
      <c r="AHS28" s="36"/>
      <c r="AHT28" s="36"/>
      <c r="AHU28" s="36"/>
      <c r="AHV28" s="36"/>
      <c r="AHW28" s="36"/>
      <c r="AHX28" s="36"/>
      <c r="AHY28" s="36"/>
      <c r="AHZ28" s="36"/>
      <c r="AIA28" s="36"/>
      <c r="AIB28" s="36"/>
      <c r="AIC28" s="36"/>
      <c r="AID28" s="36"/>
      <c r="AIE28" s="36"/>
      <c r="AIF28" s="36"/>
      <c r="AIG28" s="36"/>
      <c r="AIH28" s="36"/>
      <c r="AII28" s="36"/>
      <c r="AIJ28" s="36"/>
      <c r="AIK28" s="36"/>
      <c r="AIL28" s="36"/>
      <c r="AIM28" s="36"/>
      <c r="AIN28" s="36"/>
      <c r="AIO28" s="36"/>
      <c r="AIP28" s="36"/>
      <c r="AIQ28" s="36"/>
      <c r="AIR28" s="36"/>
      <c r="AIS28" s="36"/>
      <c r="AIT28" s="36"/>
      <c r="AIU28" s="36"/>
      <c r="AIV28" s="36"/>
      <c r="AIW28" s="36"/>
      <c r="AIX28" s="36"/>
      <c r="AIY28" s="36"/>
      <c r="AIZ28" s="36"/>
      <c r="AJA28" s="36"/>
      <c r="AJB28" s="36"/>
      <c r="AJC28" s="36"/>
      <c r="AJD28" s="36"/>
      <c r="AJE28" s="36"/>
      <c r="AJF28" s="36"/>
      <c r="AJG28" s="36"/>
      <c r="AJH28" s="36"/>
      <c r="AJI28" s="36"/>
      <c r="AJJ28" s="36"/>
      <c r="AJK28" s="36"/>
      <c r="AJL28" s="36"/>
      <c r="AJM28" s="36"/>
      <c r="AJN28" s="36"/>
      <c r="AJO28" s="36"/>
      <c r="AJP28" s="36"/>
      <c r="AJQ28" s="36"/>
      <c r="AJR28" s="36"/>
      <c r="AJS28" s="36"/>
      <c r="AJT28" s="36"/>
      <c r="AJU28" s="36"/>
      <c r="AJV28" s="36"/>
      <c r="AJW28" s="36"/>
      <c r="AJX28" s="36"/>
      <c r="AJY28" s="36"/>
      <c r="AJZ28" s="36"/>
      <c r="AKA28" s="36"/>
      <c r="AKB28" s="36"/>
      <c r="AKC28" s="36"/>
      <c r="AKD28" s="36"/>
      <c r="AKE28" s="36"/>
      <c r="AKF28" s="36"/>
      <c r="AKG28" s="36"/>
      <c r="AKH28" s="36"/>
      <c r="AKI28" s="36"/>
      <c r="AKJ28" s="36"/>
      <c r="AKK28" s="36"/>
      <c r="AKL28" s="36"/>
      <c r="AKM28" s="36"/>
      <c r="AKN28" s="36"/>
      <c r="AKO28" s="36"/>
      <c r="AKP28" s="36"/>
      <c r="AKQ28" s="36"/>
      <c r="AKR28" s="36"/>
    </row>
    <row r="29" spans="1:983" s="52" customFormat="1" ht="15" x14ac:dyDescent="0.2">
      <c r="A29" s="43"/>
      <c r="B29" s="53">
        <v>22</v>
      </c>
      <c r="C29" s="69" t="s">
        <v>63</v>
      </c>
      <c r="D29" s="70" t="s">
        <v>4</v>
      </c>
      <c r="E29" s="71">
        <v>1</v>
      </c>
      <c r="F29" s="46">
        <v>306.43</v>
      </c>
      <c r="G29" s="73">
        <f>+Tabla5[[#This Row],[CANTIDAD]]*Tabla5[[#This Row],[P.U.]]</f>
        <v>306.43</v>
      </c>
      <c r="H29" s="68"/>
      <c r="I29" s="68"/>
      <c r="J29" s="67"/>
      <c r="K29" s="47"/>
      <c r="L29" s="59" t="e">
        <f>+#REF!*$G29</f>
        <v>#REF!</v>
      </c>
      <c r="M29" s="59" t="e">
        <f>+#REF!*$G29</f>
        <v>#REF!</v>
      </c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6"/>
      <c r="BO29" s="36"/>
      <c r="BP29" s="36"/>
      <c r="BQ29" s="36"/>
      <c r="BR29" s="36"/>
      <c r="BS29" s="36"/>
      <c r="BT29" s="36"/>
      <c r="BU29" s="36"/>
      <c r="BV29" s="36"/>
      <c r="BW29" s="36"/>
      <c r="BX29" s="36"/>
      <c r="BY29" s="36"/>
      <c r="BZ29" s="36"/>
      <c r="CA29" s="36"/>
      <c r="CB29" s="36"/>
      <c r="CC29" s="36"/>
      <c r="CD29" s="36"/>
      <c r="CE29" s="36"/>
      <c r="CF29" s="36"/>
      <c r="CG29" s="36"/>
      <c r="CH29" s="36"/>
      <c r="CI29" s="36"/>
      <c r="CJ29" s="36"/>
      <c r="CK29" s="36"/>
      <c r="CL29" s="36"/>
      <c r="CM29" s="36"/>
      <c r="CN29" s="36"/>
      <c r="CO29" s="36"/>
      <c r="CP29" s="36"/>
      <c r="CQ29" s="36"/>
      <c r="CR29" s="36"/>
      <c r="CS29" s="36"/>
      <c r="CT29" s="36"/>
      <c r="CU29" s="36"/>
      <c r="CV29" s="36"/>
      <c r="CW29" s="36"/>
      <c r="CX29" s="36"/>
      <c r="CY29" s="36"/>
      <c r="CZ29" s="36"/>
      <c r="DA29" s="36"/>
      <c r="DB29" s="36"/>
      <c r="DC29" s="36"/>
      <c r="DD29" s="36"/>
      <c r="DE29" s="36"/>
      <c r="DF29" s="36"/>
      <c r="DG29" s="36"/>
      <c r="DH29" s="36"/>
      <c r="DI29" s="36"/>
      <c r="DJ29" s="36"/>
      <c r="DK29" s="36"/>
      <c r="DL29" s="36"/>
      <c r="DM29" s="36"/>
      <c r="DN29" s="36"/>
      <c r="DO29" s="36"/>
      <c r="DP29" s="36"/>
      <c r="DQ29" s="36"/>
      <c r="DR29" s="36"/>
      <c r="DS29" s="36"/>
      <c r="DT29" s="36"/>
      <c r="DU29" s="36"/>
      <c r="DV29" s="36"/>
      <c r="DW29" s="36"/>
      <c r="DX29" s="36"/>
      <c r="DY29" s="36"/>
      <c r="DZ29" s="36"/>
      <c r="EA29" s="36"/>
      <c r="EB29" s="36"/>
      <c r="EC29" s="36"/>
      <c r="ED29" s="36"/>
      <c r="EE29" s="36"/>
      <c r="EF29" s="36"/>
      <c r="EG29" s="36"/>
      <c r="EH29" s="36"/>
      <c r="EI29" s="36"/>
      <c r="EJ29" s="36"/>
      <c r="EK29" s="36"/>
      <c r="EL29" s="36"/>
      <c r="EM29" s="36"/>
      <c r="EN29" s="36"/>
      <c r="EO29" s="36"/>
      <c r="EP29" s="36"/>
      <c r="EQ29" s="36"/>
      <c r="ER29" s="36"/>
      <c r="ES29" s="36"/>
      <c r="ET29" s="36"/>
      <c r="EU29" s="36"/>
      <c r="EV29" s="36"/>
      <c r="EW29" s="36"/>
      <c r="EX29" s="36"/>
      <c r="EY29" s="36"/>
      <c r="EZ29" s="36"/>
      <c r="FA29" s="36"/>
      <c r="FB29" s="36"/>
      <c r="FC29" s="36"/>
      <c r="FD29" s="36"/>
      <c r="FE29" s="36"/>
      <c r="FF29" s="36"/>
      <c r="FG29" s="36"/>
      <c r="FH29" s="36"/>
      <c r="FI29" s="36"/>
      <c r="FJ29" s="36"/>
      <c r="FK29" s="36"/>
      <c r="FL29" s="36"/>
      <c r="FM29" s="36"/>
      <c r="FN29" s="36"/>
      <c r="FO29" s="36"/>
      <c r="FP29" s="36"/>
      <c r="FQ29" s="36"/>
      <c r="FR29" s="36"/>
      <c r="FS29" s="36"/>
      <c r="FT29" s="36"/>
      <c r="FU29" s="36"/>
      <c r="FV29" s="36"/>
      <c r="FW29" s="36"/>
      <c r="FX29" s="36"/>
      <c r="FY29" s="36"/>
      <c r="FZ29" s="36"/>
      <c r="GA29" s="36"/>
      <c r="GB29" s="36"/>
      <c r="GC29" s="36"/>
      <c r="GD29" s="36"/>
      <c r="GE29" s="36"/>
      <c r="GF29" s="36"/>
      <c r="GG29" s="36"/>
      <c r="GH29" s="36"/>
      <c r="GI29" s="36"/>
      <c r="GJ29" s="36"/>
      <c r="GK29" s="36"/>
      <c r="GL29" s="36"/>
      <c r="GM29" s="36"/>
      <c r="GN29" s="36"/>
      <c r="GO29" s="36"/>
      <c r="GP29" s="36"/>
      <c r="GQ29" s="36"/>
      <c r="GR29" s="36"/>
      <c r="GS29" s="36"/>
      <c r="GT29" s="36"/>
      <c r="GU29" s="36"/>
      <c r="GV29" s="36"/>
      <c r="GW29" s="36"/>
      <c r="GX29" s="36"/>
      <c r="GY29" s="36"/>
      <c r="GZ29" s="36"/>
      <c r="HA29" s="36"/>
      <c r="HB29" s="36"/>
      <c r="HC29" s="36"/>
      <c r="HD29" s="36"/>
      <c r="HE29" s="36"/>
      <c r="HF29" s="36"/>
      <c r="HG29" s="36"/>
      <c r="HH29" s="36"/>
      <c r="HI29" s="36"/>
      <c r="HJ29" s="36"/>
      <c r="HK29" s="36"/>
      <c r="HL29" s="36"/>
      <c r="HM29" s="36"/>
      <c r="HN29" s="36"/>
      <c r="HO29" s="36"/>
      <c r="HP29" s="36"/>
      <c r="HQ29" s="36"/>
      <c r="HR29" s="36"/>
      <c r="HS29" s="36"/>
      <c r="HT29" s="36"/>
      <c r="HU29" s="36"/>
      <c r="HV29" s="36"/>
      <c r="HW29" s="36"/>
      <c r="HX29" s="36"/>
      <c r="HY29" s="36"/>
      <c r="HZ29" s="36"/>
      <c r="IA29" s="36"/>
      <c r="IB29" s="36"/>
      <c r="IC29" s="36"/>
      <c r="ID29" s="36"/>
      <c r="IE29" s="36"/>
      <c r="IF29" s="36"/>
      <c r="IG29" s="36"/>
      <c r="IH29" s="36"/>
      <c r="II29" s="36"/>
      <c r="IJ29" s="36"/>
      <c r="IK29" s="36"/>
      <c r="IL29" s="36"/>
      <c r="IM29" s="36"/>
      <c r="IN29" s="36"/>
      <c r="IO29" s="36"/>
      <c r="IP29" s="36"/>
      <c r="IQ29" s="36"/>
      <c r="IR29" s="36"/>
      <c r="IS29" s="36"/>
      <c r="IT29" s="36"/>
      <c r="IU29" s="36"/>
      <c r="IV29" s="36"/>
      <c r="IW29" s="36"/>
      <c r="IX29" s="36"/>
      <c r="IY29" s="36"/>
      <c r="IZ29" s="36"/>
      <c r="JA29" s="36"/>
      <c r="JB29" s="36"/>
      <c r="JC29" s="36"/>
      <c r="JD29" s="36"/>
      <c r="JE29" s="36"/>
      <c r="JF29" s="36"/>
      <c r="JG29" s="36"/>
      <c r="JH29" s="36"/>
      <c r="JI29" s="36"/>
      <c r="JJ29" s="36"/>
      <c r="JK29" s="36"/>
      <c r="JL29" s="36"/>
      <c r="JM29" s="36"/>
      <c r="JN29" s="36"/>
      <c r="JO29" s="36"/>
      <c r="JP29" s="36"/>
      <c r="JQ29" s="36"/>
      <c r="JR29" s="36"/>
      <c r="JS29" s="36"/>
      <c r="JT29" s="36"/>
      <c r="JU29" s="36"/>
      <c r="JV29" s="36"/>
      <c r="JW29" s="36"/>
      <c r="JX29" s="36"/>
      <c r="JY29" s="36"/>
      <c r="JZ29" s="36"/>
      <c r="KA29" s="36"/>
      <c r="KB29" s="36"/>
      <c r="KC29" s="36"/>
      <c r="KD29" s="36"/>
      <c r="KE29" s="36"/>
      <c r="KF29" s="36"/>
      <c r="KG29" s="36"/>
      <c r="KH29" s="36"/>
      <c r="KI29" s="36"/>
      <c r="KJ29" s="36"/>
      <c r="KK29" s="36"/>
      <c r="KL29" s="36"/>
      <c r="KM29" s="36"/>
      <c r="KN29" s="36"/>
      <c r="KO29" s="36"/>
      <c r="KP29" s="36"/>
      <c r="KQ29" s="36"/>
      <c r="KR29" s="36"/>
      <c r="KS29" s="36"/>
      <c r="KT29" s="36"/>
      <c r="KU29" s="36"/>
      <c r="KV29" s="36"/>
      <c r="KW29" s="36"/>
      <c r="KX29" s="36"/>
      <c r="KY29" s="36"/>
      <c r="KZ29" s="36"/>
      <c r="LA29" s="36"/>
      <c r="LB29" s="36"/>
      <c r="LC29" s="36"/>
      <c r="LD29" s="36"/>
      <c r="LE29" s="36"/>
      <c r="LF29" s="36"/>
      <c r="LG29" s="36"/>
      <c r="LH29" s="36"/>
      <c r="LI29" s="36"/>
      <c r="LJ29" s="36"/>
      <c r="LK29" s="36"/>
      <c r="LL29" s="36"/>
      <c r="LM29" s="36"/>
      <c r="LN29" s="36"/>
      <c r="LO29" s="36"/>
      <c r="LP29" s="36"/>
      <c r="LQ29" s="36"/>
      <c r="LR29" s="36"/>
      <c r="LS29" s="36"/>
      <c r="LT29" s="36"/>
      <c r="LU29" s="36"/>
      <c r="LV29" s="36"/>
      <c r="LW29" s="36"/>
      <c r="LX29" s="36"/>
      <c r="LY29" s="36"/>
      <c r="LZ29" s="36"/>
      <c r="MA29" s="36"/>
      <c r="MB29" s="36"/>
      <c r="MC29" s="36"/>
      <c r="MD29" s="36"/>
      <c r="ME29" s="36"/>
      <c r="MF29" s="36"/>
      <c r="MG29" s="36"/>
      <c r="MH29" s="36"/>
      <c r="MI29" s="36"/>
      <c r="MJ29" s="36"/>
      <c r="MK29" s="36"/>
      <c r="ML29" s="36"/>
      <c r="MM29" s="36"/>
      <c r="MN29" s="36"/>
      <c r="MO29" s="36"/>
      <c r="MP29" s="36"/>
      <c r="MQ29" s="36"/>
      <c r="MR29" s="36"/>
      <c r="MS29" s="36"/>
      <c r="MT29" s="36"/>
      <c r="MU29" s="36"/>
      <c r="MV29" s="36"/>
      <c r="MW29" s="36"/>
      <c r="MX29" s="36"/>
      <c r="MY29" s="36"/>
      <c r="MZ29" s="36"/>
      <c r="NA29" s="36"/>
      <c r="NB29" s="36"/>
      <c r="NC29" s="36"/>
      <c r="ND29" s="36"/>
      <c r="NE29" s="36"/>
      <c r="NF29" s="36"/>
      <c r="NG29" s="36"/>
      <c r="NH29" s="36"/>
      <c r="NI29" s="36"/>
      <c r="NJ29" s="36"/>
      <c r="NK29" s="36"/>
      <c r="NL29" s="36"/>
      <c r="NM29" s="36"/>
      <c r="NN29" s="36"/>
      <c r="NO29" s="36"/>
      <c r="NP29" s="36"/>
      <c r="NQ29" s="36"/>
      <c r="NR29" s="36"/>
      <c r="NS29" s="36"/>
      <c r="NT29" s="36"/>
      <c r="NU29" s="36"/>
      <c r="NV29" s="36"/>
      <c r="NW29" s="36"/>
      <c r="NX29" s="36"/>
      <c r="NY29" s="36"/>
      <c r="NZ29" s="36"/>
      <c r="OA29" s="36"/>
      <c r="OB29" s="36"/>
      <c r="OC29" s="36"/>
      <c r="OD29" s="36"/>
      <c r="OE29" s="36"/>
      <c r="OF29" s="36"/>
      <c r="OG29" s="36"/>
      <c r="OH29" s="36"/>
      <c r="OI29" s="36"/>
      <c r="OJ29" s="36"/>
      <c r="OK29" s="36"/>
      <c r="OL29" s="36"/>
      <c r="OM29" s="36"/>
      <c r="ON29" s="36"/>
      <c r="OO29" s="36"/>
      <c r="OP29" s="36"/>
      <c r="OQ29" s="36"/>
      <c r="OR29" s="36"/>
      <c r="OS29" s="36"/>
      <c r="OT29" s="36"/>
      <c r="OU29" s="36"/>
      <c r="OV29" s="36"/>
      <c r="OW29" s="36"/>
      <c r="OX29" s="36"/>
      <c r="OY29" s="36"/>
      <c r="OZ29" s="36"/>
      <c r="PA29" s="36"/>
      <c r="PB29" s="36"/>
      <c r="PC29" s="36"/>
      <c r="PD29" s="36"/>
      <c r="PE29" s="36"/>
      <c r="PF29" s="36"/>
      <c r="PG29" s="36"/>
      <c r="PH29" s="36"/>
      <c r="PI29" s="36"/>
      <c r="PJ29" s="36"/>
      <c r="PK29" s="36"/>
      <c r="PL29" s="36"/>
      <c r="PM29" s="36"/>
      <c r="PN29" s="36"/>
      <c r="PO29" s="36"/>
      <c r="PP29" s="36"/>
      <c r="PQ29" s="36"/>
      <c r="PR29" s="36"/>
      <c r="PS29" s="36"/>
      <c r="PT29" s="36"/>
      <c r="PU29" s="36"/>
      <c r="PV29" s="36"/>
      <c r="PW29" s="36"/>
      <c r="PX29" s="36"/>
      <c r="PY29" s="36"/>
      <c r="PZ29" s="36"/>
      <c r="QA29" s="36"/>
      <c r="QB29" s="36"/>
      <c r="QC29" s="36"/>
      <c r="QD29" s="36"/>
      <c r="QE29" s="36"/>
      <c r="QF29" s="36"/>
      <c r="QG29" s="36"/>
      <c r="QH29" s="36"/>
      <c r="QI29" s="36"/>
      <c r="QJ29" s="36"/>
      <c r="QK29" s="36"/>
      <c r="QL29" s="36"/>
      <c r="QM29" s="36"/>
      <c r="QN29" s="36"/>
      <c r="QO29" s="36"/>
      <c r="QP29" s="36"/>
      <c r="QQ29" s="36"/>
      <c r="QR29" s="36"/>
      <c r="QS29" s="36"/>
      <c r="QT29" s="36"/>
      <c r="QU29" s="36"/>
      <c r="QV29" s="36"/>
      <c r="QW29" s="36"/>
      <c r="QX29" s="36"/>
      <c r="QY29" s="36"/>
      <c r="QZ29" s="36"/>
      <c r="RA29" s="36"/>
      <c r="RB29" s="36"/>
      <c r="RC29" s="36"/>
      <c r="RD29" s="36"/>
      <c r="RE29" s="36"/>
      <c r="RF29" s="36"/>
      <c r="RG29" s="36"/>
      <c r="RH29" s="36"/>
      <c r="RI29" s="36"/>
      <c r="RJ29" s="36"/>
      <c r="RK29" s="36"/>
      <c r="RL29" s="36"/>
      <c r="RM29" s="36"/>
      <c r="RN29" s="36"/>
      <c r="RO29" s="36"/>
      <c r="RP29" s="36"/>
      <c r="RQ29" s="36"/>
      <c r="RR29" s="36"/>
      <c r="RS29" s="36"/>
      <c r="RT29" s="36"/>
      <c r="RU29" s="36"/>
      <c r="RV29" s="36"/>
      <c r="RW29" s="36"/>
      <c r="RX29" s="36"/>
      <c r="RY29" s="36"/>
      <c r="RZ29" s="36"/>
      <c r="SA29" s="36"/>
      <c r="SB29" s="36"/>
      <c r="SC29" s="36"/>
      <c r="SD29" s="36"/>
      <c r="SE29" s="36"/>
      <c r="SF29" s="36"/>
      <c r="SG29" s="36"/>
      <c r="SH29" s="36"/>
      <c r="SI29" s="36"/>
      <c r="SJ29" s="36"/>
      <c r="SK29" s="36"/>
      <c r="SL29" s="36"/>
      <c r="SM29" s="36"/>
      <c r="SN29" s="36"/>
      <c r="SO29" s="36"/>
      <c r="SP29" s="36"/>
      <c r="SQ29" s="36"/>
      <c r="SR29" s="36"/>
      <c r="SS29" s="36"/>
      <c r="ST29" s="36"/>
      <c r="SU29" s="36"/>
      <c r="SV29" s="36"/>
      <c r="SW29" s="36"/>
      <c r="SX29" s="36"/>
      <c r="SY29" s="36"/>
      <c r="SZ29" s="36"/>
      <c r="TA29" s="36"/>
      <c r="TB29" s="36"/>
      <c r="TC29" s="36"/>
      <c r="TD29" s="36"/>
      <c r="TE29" s="36"/>
      <c r="TF29" s="36"/>
      <c r="TG29" s="36"/>
      <c r="TH29" s="36"/>
      <c r="TI29" s="36"/>
      <c r="TJ29" s="36"/>
      <c r="TK29" s="36"/>
      <c r="TL29" s="36"/>
      <c r="TM29" s="36"/>
      <c r="TN29" s="36"/>
      <c r="TO29" s="36"/>
      <c r="TP29" s="36"/>
      <c r="TQ29" s="36"/>
      <c r="TR29" s="36"/>
      <c r="TS29" s="36"/>
      <c r="TT29" s="36"/>
      <c r="TU29" s="36"/>
      <c r="TV29" s="36"/>
      <c r="TW29" s="36"/>
      <c r="TX29" s="36"/>
      <c r="TY29" s="36"/>
      <c r="TZ29" s="36"/>
      <c r="UA29" s="36"/>
      <c r="UB29" s="36"/>
      <c r="UC29" s="36"/>
      <c r="UD29" s="36"/>
      <c r="UE29" s="36"/>
      <c r="UF29" s="36"/>
      <c r="UG29" s="36"/>
      <c r="UH29" s="36"/>
      <c r="UI29" s="36"/>
      <c r="UJ29" s="36"/>
      <c r="UK29" s="36"/>
      <c r="UL29" s="36"/>
      <c r="UM29" s="36"/>
      <c r="UN29" s="36"/>
      <c r="UO29" s="36"/>
      <c r="UP29" s="36"/>
      <c r="UQ29" s="36"/>
      <c r="UR29" s="36"/>
      <c r="US29" s="36"/>
      <c r="UT29" s="36"/>
      <c r="UU29" s="36"/>
      <c r="UV29" s="36"/>
      <c r="UW29" s="36"/>
      <c r="UX29" s="36"/>
      <c r="UY29" s="36"/>
      <c r="UZ29" s="36"/>
      <c r="VA29" s="36"/>
      <c r="VB29" s="36"/>
      <c r="VC29" s="36"/>
      <c r="VD29" s="36"/>
      <c r="VE29" s="36"/>
      <c r="VF29" s="36"/>
      <c r="VG29" s="36"/>
      <c r="VH29" s="36"/>
      <c r="VI29" s="36"/>
      <c r="VJ29" s="36"/>
      <c r="VK29" s="36"/>
      <c r="VL29" s="36"/>
      <c r="VM29" s="36"/>
      <c r="VN29" s="36"/>
      <c r="VO29" s="36"/>
      <c r="VP29" s="36"/>
      <c r="VQ29" s="36"/>
      <c r="VR29" s="36"/>
      <c r="VS29" s="36"/>
      <c r="VT29" s="36"/>
      <c r="VU29" s="36"/>
      <c r="VV29" s="36"/>
      <c r="VW29" s="36"/>
      <c r="VX29" s="36"/>
      <c r="VY29" s="36"/>
      <c r="VZ29" s="36"/>
      <c r="WA29" s="36"/>
      <c r="WB29" s="36"/>
      <c r="WC29" s="36"/>
      <c r="WD29" s="36"/>
      <c r="WE29" s="36"/>
      <c r="WF29" s="36"/>
      <c r="WG29" s="36"/>
      <c r="WH29" s="36"/>
      <c r="WI29" s="36"/>
      <c r="WJ29" s="36"/>
      <c r="WK29" s="36"/>
      <c r="WL29" s="36"/>
      <c r="WM29" s="36"/>
      <c r="WN29" s="36"/>
      <c r="WO29" s="36"/>
      <c r="WP29" s="36"/>
      <c r="WQ29" s="36"/>
      <c r="WR29" s="36"/>
      <c r="WS29" s="36"/>
      <c r="WT29" s="36"/>
      <c r="WU29" s="36"/>
      <c r="WV29" s="36"/>
      <c r="WW29" s="36"/>
      <c r="WX29" s="36"/>
      <c r="WY29" s="36"/>
      <c r="WZ29" s="36"/>
      <c r="XA29" s="36"/>
      <c r="XB29" s="36"/>
      <c r="XC29" s="36"/>
      <c r="XD29" s="36"/>
      <c r="XE29" s="36"/>
      <c r="XF29" s="36"/>
      <c r="XG29" s="36"/>
      <c r="XH29" s="36"/>
      <c r="XI29" s="36"/>
      <c r="XJ29" s="36"/>
      <c r="XK29" s="36"/>
      <c r="XL29" s="36"/>
      <c r="XM29" s="36"/>
      <c r="XN29" s="36"/>
      <c r="XO29" s="36"/>
      <c r="XP29" s="36"/>
      <c r="XQ29" s="36"/>
      <c r="XR29" s="36"/>
      <c r="XS29" s="36"/>
      <c r="XT29" s="36"/>
      <c r="XU29" s="36"/>
      <c r="XV29" s="36"/>
      <c r="XW29" s="36"/>
      <c r="XX29" s="36"/>
      <c r="XY29" s="36"/>
      <c r="XZ29" s="36"/>
      <c r="YA29" s="36"/>
      <c r="YB29" s="36"/>
      <c r="YC29" s="36"/>
      <c r="YD29" s="36"/>
      <c r="YE29" s="36"/>
      <c r="YF29" s="36"/>
      <c r="YG29" s="36"/>
      <c r="YH29" s="36"/>
      <c r="YI29" s="36"/>
      <c r="YJ29" s="36"/>
      <c r="YK29" s="36"/>
      <c r="YL29" s="36"/>
      <c r="YM29" s="36"/>
      <c r="YN29" s="36"/>
      <c r="YO29" s="36"/>
      <c r="YP29" s="36"/>
      <c r="YQ29" s="36"/>
      <c r="YR29" s="36"/>
      <c r="YS29" s="36"/>
      <c r="YT29" s="36"/>
      <c r="YU29" s="36"/>
      <c r="YV29" s="36"/>
      <c r="YW29" s="36"/>
      <c r="YX29" s="36"/>
      <c r="YY29" s="36"/>
      <c r="YZ29" s="36"/>
      <c r="ZA29" s="36"/>
      <c r="ZB29" s="36"/>
      <c r="ZC29" s="36"/>
      <c r="ZD29" s="36"/>
      <c r="ZE29" s="36"/>
      <c r="ZF29" s="36"/>
      <c r="ZG29" s="36"/>
      <c r="ZH29" s="36"/>
      <c r="ZI29" s="36"/>
      <c r="ZJ29" s="36"/>
      <c r="ZK29" s="36"/>
      <c r="ZL29" s="36"/>
      <c r="ZM29" s="36"/>
      <c r="ZN29" s="36"/>
      <c r="ZO29" s="36"/>
      <c r="ZP29" s="36"/>
      <c r="ZQ29" s="36"/>
      <c r="ZR29" s="36"/>
      <c r="ZS29" s="36"/>
      <c r="ZT29" s="36"/>
      <c r="ZU29" s="36"/>
      <c r="ZV29" s="36"/>
      <c r="ZW29" s="36"/>
      <c r="ZX29" s="36"/>
      <c r="ZY29" s="36"/>
      <c r="ZZ29" s="36"/>
      <c r="AAA29" s="36"/>
      <c r="AAB29" s="36"/>
      <c r="AAC29" s="36"/>
      <c r="AAD29" s="36"/>
      <c r="AAE29" s="36"/>
      <c r="AAF29" s="36"/>
      <c r="AAG29" s="36"/>
      <c r="AAH29" s="36"/>
      <c r="AAI29" s="36"/>
      <c r="AAJ29" s="36"/>
      <c r="AAK29" s="36"/>
      <c r="AAL29" s="36"/>
      <c r="AAM29" s="36"/>
      <c r="AAN29" s="36"/>
      <c r="AAO29" s="36"/>
      <c r="AAP29" s="36"/>
      <c r="AAQ29" s="36"/>
      <c r="AAR29" s="36"/>
      <c r="AAS29" s="36"/>
      <c r="AAT29" s="36"/>
      <c r="AAU29" s="36"/>
      <c r="AAV29" s="36"/>
      <c r="AAW29" s="36"/>
      <c r="AAX29" s="36"/>
      <c r="AAY29" s="36"/>
      <c r="AAZ29" s="36"/>
      <c r="ABA29" s="36"/>
      <c r="ABB29" s="36"/>
      <c r="ABC29" s="36"/>
      <c r="ABD29" s="36"/>
      <c r="ABE29" s="36"/>
      <c r="ABF29" s="36"/>
      <c r="ABG29" s="36"/>
      <c r="ABH29" s="36"/>
      <c r="ABI29" s="36"/>
      <c r="ABJ29" s="36"/>
      <c r="ABK29" s="36"/>
      <c r="ABL29" s="36"/>
      <c r="ABM29" s="36"/>
      <c r="ABN29" s="36"/>
      <c r="ABO29" s="36"/>
      <c r="ABP29" s="36"/>
      <c r="ABQ29" s="36"/>
      <c r="ABR29" s="36"/>
      <c r="ABS29" s="36"/>
      <c r="ABT29" s="36"/>
      <c r="ABU29" s="36"/>
      <c r="ABV29" s="36"/>
      <c r="ABW29" s="36"/>
      <c r="ABX29" s="36"/>
      <c r="ABY29" s="36"/>
      <c r="ABZ29" s="36"/>
      <c r="ACA29" s="36"/>
      <c r="ACB29" s="36"/>
      <c r="ACC29" s="36"/>
      <c r="ACD29" s="36"/>
      <c r="ACE29" s="36"/>
      <c r="ACF29" s="36"/>
      <c r="ACG29" s="36"/>
      <c r="ACH29" s="36"/>
      <c r="ACI29" s="36"/>
      <c r="ACJ29" s="36"/>
      <c r="ACK29" s="36"/>
      <c r="ACL29" s="36"/>
      <c r="ACM29" s="36"/>
      <c r="ACN29" s="36"/>
      <c r="ACO29" s="36"/>
      <c r="ACP29" s="36"/>
      <c r="ACQ29" s="36"/>
      <c r="ACR29" s="36"/>
      <c r="ACS29" s="36"/>
      <c r="ACT29" s="36"/>
      <c r="ACU29" s="36"/>
      <c r="ACV29" s="36"/>
      <c r="ACW29" s="36"/>
      <c r="ACX29" s="36"/>
      <c r="ACY29" s="36"/>
      <c r="ACZ29" s="36"/>
      <c r="ADA29" s="36"/>
      <c r="ADB29" s="36"/>
      <c r="ADC29" s="36"/>
      <c r="ADD29" s="36"/>
      <c r="ADE29" s="36"/>
      <c r="ADF29" s="36"/>
      <c r="ADG29" s="36"/>
      <c r="ADH29" s="36"/>
      <c r="ADI29" s="36"/>
      <c r="ADJ29" s="36"/>
      <c r="ADK29" s="36"/>
      <c r="ADL29" s="36"/>
      <c r="ADM29" s="36"/>
      <c r="ADN29" s="36"/>
      <c r="ADO29" s="36"/>
      <c r="ADP29" s="36"/>
      <c r="ADQ29" s="36"/>
      <c r="ADR29" s="36"/>
      <c r="ADS29" s="36"/>
      <c r="ADT29" s="36"/>
      <c r="ADU29" s="36"/>
      <c r="ADV29" s="36"/>
      <c r="ADW29" s="36"/>
      <c r="ADX29" s="36"/>
      <c r="ADY29" s="36"/>
      <c r="ADZ29" s="36"/>
      <c r="AEA29" s="36"/>
      <c r="AEB29" s="36"/>
      <c r="AEC29" s="36"/>
      <c r="AED29" s="36"/>
      <c r="AEE29" s="36"/>
      <c r="AEF29" s="36"/>
      <c r="AEG29" s="36"/>
      <c r="AEH29" s="36"/>
      <c r="AEI29" s="36"/>
      <c r="AEJ29" s="36"/>
      <c r="AEK29" s="36"/>
      <c r="AEL29" s="36"/>
      <c r="AEM29" s="36"/>
      <c r="AEN29" s="36"/>
      <c r="AEO29" s="36"/>
      <c r="AEP29" s="36"/>
      <c r="AEQ29" s="36"/>
      <c r="AER29" s="36"/>
      <c r="AES29" s="36"/>
      <c r="AET29" s="36"/>
      <c r="AEU29" s="36"/>
      <c r="AEV29" s="36"/>
      <c r="AEW29" s="36"/>
      <c r="AEX29" s="36"/>
      <c r="AEY29" s="36"/>
      <c r="AEZ29" s="36"/>
      <c r="AFA29" s="36"/>
      <c r="AFB29" s="36"/>
      <c r="AFC29" s="36"/>
      <c r="AFD29" s="36"/>
      <c r="AFE29" s="36"/>
      <c r="AFF29" s="36"/>
      <c r="AFG29" s="36"/>
      <c r="AFH29" s="36"/>
      <c r="AFI29" s="36"/>
      <c r="AFJ29" s="36"/>
      <c r="AFK29" s="36"/>
      <c r="AFL29" s="36"/>
      <c r="AFM29" s="36"/>
      <c r="AFN29" s="36"/>
      <c r="AFO29" s="36"/>
      <c r="AFP29" s="36"/>
      <c r="AFQ29" s="36"/>
      <c r="AFR29" s="36"/>
      <c r="AFS29" s="36"/>
      <c r="AFT29" s="36"/>
      <c r="AFU29" s="36"/>
      <c r="AFV29" s="36"/>
      <c r="AFW29" s="36"/>
      <c r="AFX29" s="36"/>
      <c r="AFY29" s="36"/>
      <c r="AFZ29" s="36"/>
      <c r="AGA29" s="36"/>
      <c r="AGB29" s="36"/>
      <c r="AGC29" s="36"/>
      <c r="AGD29" s="36"/>
      <c r="AGE29" s="36"/>
      <c r="AGF29" s="36"/>
      <c r="AGG29" s="36"/>
      <c r="AGH29" s="36"/>
      <c r="AGI29" s="36"/>
      <c r="AGJ29" s="36"/>
      <c r="AGK29" s="36"/>
      <c r="AGL29" s="36"/>
      <c r="AGM29" s="36"/>
      <c r="AGN29" s="36"/>
      <c r="AGO29" s="36"/>
      <c r="AGP29" s="36"/>
      <c r="AGQ29" s="36"/>
      <c r="AGR29" s="36"/>
      <c r="AGS29" s="36"/>
      <c r="AGT29" s="36"/>
      <c r="AGU29" s="36"/>
      <c r="AGV29" s="36"/>
      <c r="AGW29" s="36"/>
      <c r="AGX29" s="36"/>
      <c r="AGY29" s="36"/>
      <c r="AGZ29" s="36"/>
      <c r="AHA29" s="36"/>
      <c r="AHB29" s="36"/>
      <c r="AHC29" s="36"/>
      <c r="AHD29" s="36"/>
      <c r="AHE29" s="36"/>
      <c r="AHF29" s="36"/>
      <c r="AHG29" s="36"/>
      <c r="AHH29" s="36"/>
      <c r="AHI29" s="36"/>
      <c r="AHJ29" s="36"/>
      <c r="AHK29" s="36"/>
      <c r="AHL29" s="36"/>
      <c r="AHM29" s="36"/>
      <c r="AHN29" s="36"/>
      <c r="AHO29" s="36"/>
      <c r="AHP29" s="36"/>
      <c r="AHQ29" s="36"/>
      <c r="AHR29" s="36"/>
      <c r="AHS29" s="36"/>
      <c r="AHT29" s="36"/>
      <c r="AHU29" s="36"/>
      <c r="AHV29" s="36"/>
      <c r="AHW29" s="36"/>
      <c r="AHX29" s="36"/>
      <c r="AHY29" s="36"/>
      <c r="AHZ29" s="36"/>
      <c r="AIA29" s="36"/>
      <c r="AIB29" s="36"/>
      <c r="AIC29" s="36"/>
      <c r="AID29" s="36"/>
      <c r="AIE29" s="36"/>
      <c r="AIF29" s="36"/>
      <c r="AIG29" s="36"/>
      <c r="AIH29" s="36"/>
      <c r="AII29" s="36"/>
      <c r="AIJ29" s="36"/>
      <c r="AIK29" s="36"/>
      <c r="AIL29" s="36"/>
      <c r="AIM29" s="36"/>
      <c r="AIN29" s="36"/>
      <c r="AIO29" s="36"/>
      <c r="AIP29" s="36"/>
      <c r="AIQ29" s="36"/>
      <c r="AIR29" s="36"/>
      <c r="AIS29" s="36"/>
      <c r="AIT29" s="36"/>
      <c r="AIU29" s="36"/>
      <c r="AIV29" s="36"/>
      <c r="AIW29" s="36"/>
      <c r="AIX29" s="36"/>
      <c r="AIY29" s="36"/>
      <c r="AIZ29" s="36"/>
      <c r="AJA29" s="36"/>
      <c r="AJB29" s="36"/>
      <c r="AJC29" s="36"/>
      <c r="AJD29" s="36"/>
      <c r="AJE29" s="36"/>
      <c r="AJF29" s="36"/>
      <c r="AJG29" s="36"/>
      <c r="AJH29" s="36"/>
      <c r="AJI29" s="36"/>
      <c r="AJJ29" s="36"/>
      <c r="AJK29" s="36"/>
      <c r="AJL29" s="36"/>
      <c r="AJM29" s="36"/>
      <c r="AJN29" s="36"/>
      <c r="AJO29" s="36"/>
      <c r="AJP29" s="36"/>
      <c r="AJQ29" s="36"/>
      <c r="AJR29" s="36"/>
      <c r="AJS29" s="36"/>
      <c r="AJT29" s="36"/>
      <c r="AJU29" s="36"/>
      <c r="AJV29" s="36"/>
      <c r="AJW29" s="36"/>
      <c r="AJX29" s="36"/>
      <c r="AJY29" s="36"/>
      <c r="AJZ29" s="36"/>
      <c r="AKA29" s="36"/>
      <c r="AKB29" s="36"/>
      <c r="AKC29" s="36"/>
      <c r="AKD29" s="36"/>
      <c r="AKE29" s="36"/>
      <c r="AKF29" s="36"/>
      <c r="AKG29" s="36"/>
      <c r="AKH29" s="36"/>
      <c r="AKI29" s="36"/>
      <c r="AKJ29" s="36"/>
      <c r="AKK29" s="36"/>
      <c r="AKL29" s="36"/>
      <c r="AKM29" s="36"/>
      <c r="AKN29" s="36"/>
      <c r="AKO29" s="36"/>
      <c r="AKP29" s="36"/>
      <c r="AKQ29" s="36"/>
      <c r="AKR29" s="36"/>
    </row>
    <row r="30" spans="1:983" s="52" customFormat="1" ht="15" x14ac:dyDescent="0.25">
      <c r="A30" s="43"/>
      <c r="B30" s="53"/>
      <c r="C30" s="54" t="str">
        <f>+IF($B30=0,"",VLOOKUP($B30,#REF!,3,0))</f>
        <v/>
      </c>
      <c r="D30" s="55"/>
      <c r="E30" s="56"/>
      <c r="F30" s="57"/>
      <c r="G30" s="58"/>
      <c r="H30" s="63"/>
      <c r="I30" s="63"/>
      <c r="J30" s="63"/>
      <c r="K30" s="47"/>
      <c r="L30" s="59"/>
      <c r="M30" s="59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  <c r="CC30" s="36"/>
      <c r="CD30" s="36"/>
      <c r="CE30" s="36"/>
      <c r="CF30" s="36"/>
      <c r="CG30" s="36"/>
      <c r="CH30" s="36"/>
      <c r="CI30" s="36"/>
      <c r="CJ30" s="36"/>
      <c r="CK30" s="36"/>
      <c r="CL30" s="36"/>
      <c r="CM30" s="36"/>
      <c r="CN30" s="36"/>
      <c r="CO30" s="36"/>
      <c r="CP30" s="36"/>
      <c r="CQ30" s="36"/>
      <c r="CR30" s="36"/>
      <c r="CS30" s="36"/>
      <c r="CT30" s="36"/>
      <c r="CU30" s="36"/>
      <c r="CV30" s="36"/>
      <c r="CW30" s="36"/>
      <c r="CX30" s="36"/>
      <c r="CY30" s="36"/>
      <c r="CZ30" s="36"/>
      <c r="DA30" s="36"/>
      <c r="DB30" s="36"/>
      <c r="DC30" s="36"/>
      <c r="DD30" s="36"/>
      <c r="DE30" s="36"/>
      <c r="DF30" s="36"/>
      <c r="DG30" s="36"/>
      <c r="DH30" s="36"/>
      <c r="DI30" s="36"/>
      <c r="DJ30" s="36"/>
      <c r="DK30" s="36"/>
      <c r="DL30" s="36"/>
      <c r="DM30" s="36"/>
      <c r="DN30" s="36"/>
      <c r="DO30" s="36"/>
      <c r="DP30" s="36"/>
      <c r="DQ30" s="36"/>
      <c r="DR30" s="36"/>
      <c r="DS30" s="36"/>
      <c r="DT30" s="36"/>
      <c r="DU30" s="36"/>
      <c r="DV30" s="36"/>
      <c r="DW30" s="36"/>
      <c r="DX30" s="36"/>
      <c r="DY30" s="36"/>
      <c r="DZ30" s="36"/>
      <c r="EA30" s="36"/>
      <c r="EB30" s="36"/>
      <c r="EC30" s="36"/>
      <c r="ED30" s="36"/>
      <c r="EE30" s="36"/>
      <c r="EF30" s="36"/>
      <c r="EG30" s="36"/>
      <c r="EH30" s="36"/>
      <c r="EI30" s="36"/>
      <c r="EJ30" s="36"/>
      <c r="EK30" s="36"/>
      <c r="EL30" s="36"/>
      <c r="EM30" s="36"/>
      <c r="EN30" s="36"/>
      <c r="EO30" s="36"/>
      <c r="EP30" s="36"/>
      <c r="EQ30" s="36"/>
      <c r="ER30" s="36"/>
      <c r="ES30" s="36"/>
      <c r="ET30" s="36"/>
      <c r="EU30" s="36"/>
      <c r="EV30" s="36"/>
      <c r="EW30" s="36"/>
      <c r="EX30" s="36"/>
      <c r="EY30" s="36"/>
      <c r="EZ30" s="36"/>
      <c r="FA30" s="36"/>
      <c r="FB30" s="36"/>
      <c r="FC30" s="36"/>
      <c r="FD30" s="36"/>
      <c r="FE30" s="36"/>
      <c r="FF30" s="36"/>
      <c r="FG30" s="36"/>
      <c r="FH30" s="36"/>
      <c r="FI30" s="36"/>
      <c r="FJ30" s="36"/>
      <c r="FK30" s="36"/>
      <c r="FL30" s="36"/>
      <c r="FM30" s="36"/>
      <c r="FN30" s="36"/>
      <c r="FO30" s="36"/>
      <c r="FP30" s="36"/>
      <c r="FQ30" s="36"/>
      <c r="FR30" s="36"/>
      <c r="FS30" s="36"/>
      <c r="FT30" s="36"/>
      <c r="FU30" s="36"/>
      <c r="FV30" s="36"/>
      <c r="FW30" s="36"/>
      <c r="FX30" s="36"/>
      <c r="FY30" s="36"/>
      <c r="FZ30" s="36"/>
      <c r="GA30" s="36"/>
      <c r="GB30" s="36"/>
      <c r="GC30" s="36"/>
      <c r="GD30" s="36"/>
      <c r="GE30" s="36"/>
      <c r="GF30" s="36"/>
      <c r="GG30" s="36"/>
      <c r="GH30" s="36"/>
      <c r="GI30" s="36"/>
      <c r="GJ30" s="36"/>
      <c r="GK30" s="36"/>
      <c r="GL30" s="36"/>
      <c r="GM30" s="36"/>
      <c r="GN30" s="36"/>
      <c r="GO30" s="36"/>
      <c r="GP30" s="36"/>
      <c r="GQ30" s="36"/>
      <c r="GR30" s="36"/>
      <c r="GS30" s="36"/>
      <c r="GT30" s="36"/>
      <c r="GU30" s="36"/>
      <c r="GV30" s="36"/>
      <c r="GW30" s="36"/>
      <c r="GX30" s="36"/>
      <c r="GY30" s="36"/>
      <c r="GZ30" s="36"/>
      <c r="HA30" s="36"/>
      <c r="HB30" s="36"/>
      <c r="HC30" s="36"/>
      <c r="HD30" s="36"/>
      <c r="HE30" s="36"/>
      <c r="HF30" s="36"/>
      <c r="HG30" s="36"/>
      <c r="HH30" s="36"/>
      <c r="HI30" s="36"/>
      <c r="HJ30" s="36"/>
      <c r="HK30" s="36"/>
      <c r="HL30" s="36"/>
      <c r="HM30" s="36"/>
      <c r="HN30" s="36"/>
      <c r="HO30" s="36"/>
      <c r="HP30" s="36"/>
      <c r="HQ30" s="36"/>
      <c r="HR30" s="36"/>
      <c r="HS30" s="36"/>
      <c r="HT30" s="36"/>
      <c r="HU30" s="36"/>
      <c r="HV30" s="36"/>
      <c r="HW30" s="36"/>
      <c r="HX30" s="36"/>
      <c r="HY30" s="36"/>
      <c r="HZ30" s="36"/>
      <c r="IA30" s="36"/>
      <c r="IB30" s="36"/>
      <c r="IC30" s="36"/>
      <c r="ID30" s="36"/>
      <c r="IE30" s="36"/>
      <c r="IF30" s="36"/>
      <c r="IG30" s="36"/>
      <c r="IH30" s="36"/>
      <c r="II30" s="36"/>
      <c r="IJ30" s="36"/>
      <c r="IK30" s="36"/>
      <c r="IL30" s="36"/>
      <c r="IM30" s="36"/>
      <c r="IN30" s="36"/>
      <c r="IO30" s="36"/>
      <c r="IP30" s="36"/>
      <c r="IQ30" s="36"/>
      <c r="IR30" s="36"/>
      <c r="IS30" s="36"/>
      <c r="IT30" s="36"/>
      <c r="IU30" s="36"/>
      <c r="IV30" s="36"/>
      <c r="IW30" s="36"/>
      <c r="IX30" s="36"/>
      <c r="IY30" s="36"/>
      <c r="IZ30" s="36"/>
      <c r="JA30" s="36"/>
      <c r="JB30" s="36"/>
      <c r="JC30" s="36"/>
      <c r="JD30" s="36"/>
      <c r="JE30" s="36"/>
      <c r="JF30" s="36"/>
      <c r="JG30" s="36"/>
      <c r="JH30" s="36"/>
      <c r="JI30" s="36"/>
      <c r="JJ30" s="36"/>
      <c r="JK30" s="36"/>
      <c r="JL30" s="36"/>
      <c r="JM30" s="36"/>
      <c r="JN30" s="36"/>
      <c r="JO30" s="36"/>
      <c r="JP30" s="36"/>
      <c r="JQ30" s="36"/>
      <c r="JR30" s="36"/>
      <c r="JS30" s="36"/>
      <c r="JT30" s="36"/>
      <c r="JU30" s="36"/>
      <c r="JV30" s="36"/>
      <c r="JW30" s="36"/>
      <c r="JX30" s="36"/>
      <c r="JY30" s="36"/>
      <c r="JZ30" s="36"/>
      <c r="KA30" s="36"/>
      <c r="KB30" s="36"/>
      <c r="KC30" s="36"/>
      <c r="KD30" s="36"/>
      <c r="KE30" s="36"/>
      <c r="KF30" s="36"/>
      <c r="KG30" s="36"/>
      <c r="KH30" s="36"/>
      <c r="KI30" s="36"/>
      <c r="KJ30" s="36"/>
      <c r="KK30" s="36"/>
      <c r="KL30" s="36"/>
      <c r="KM30" s="36"/>
      <c r="KN30" s="36"/>
      <c r="KO30" s="36"/>
      <c r="KP30" s="36"/>
      <c r="KQ30" s="36"/>
      <c r="KR30" s="36"/>
      <c r="KS30" s="36"/>
      <c r="KT30" s="36"/>
      <c r="KU30" s="36"/>
      <c r="KV30" s="36"/>
      <c r="KW30" s="36"/>
      <c r="KX30" s="36"/>
      <c r="KY30" s="36"/>
      <c r="KZ30" s="36"/>
      <c r="LA30" s="36"/>
      <c r="LB30" s="36"/>
      <c r="LC30" s="36"/>
      <c r="LD30" s="36"/>
      <c r="LE30" s="36"/>
      <c r="LF30" s="36"/>
      <c r="LG30" s="36"/>
      <c r="LH30" s="36"/>
      <c r="LI30" s="36"/>
      <c r="LJ30" s="36"/>
      <c r="LK30" s="36"/>
      <c r="LL30" s="36"/>
      <c r="LM30" s="36"/>
      <c r="LN30" s="36"/>
      <c r="LO30" s="36"/>
      <c r="LP30" s="36"/>
      <c r="LQ30" s="36"/>
      <c r="LR30" s="36"/>
      <c r="LS30" s="36"/>
      <c r="LT30" s="36"/>
      <c r="LU30" s="36"/>
      <c r="LV30" s="36"/>
      <c r="LW30" s="36"/>
      <c r="LX30" s="36"/>
      <c r="LY30" s="36"/>
      <c r="LZ30" s="36"/>
      <c r="MA30" s="36"/>
      <c r="MB30" s="36"/>
      <c r="MC30" s="36"/>
      <c r="MD30" s="36"/>
      <c r="ME30" s="36"/>
      <c r="MF30" s="36"/>
      <c r="MG30" s="36"/>
      <c r="MH30" s="36"/>
      <c r="MI30" s="36"/>
      <c r="MJ30" s="36"/>
      <c r="MK30" s="36"/>
      <c r="ML30" s="36"/>
      <c r="MM30" s="36"/>
      <c r="MN30" s="36"/>
      <c r="MO30" s="36"/>
      <c r="MP30" s="36"/>
      <c r="MQ30" s="36"/>
      <c r="MR30" s="36"/>
      <c r="MS30" s="36"/>
      <c r="MT30" s="36"/>
      <c r="MU30" s="36"/>
      <c r="MV30" s="36"/>
      <c r="MW30" s="36"/>
      <c r="MX30" s="36"/>
      <c r="MY30" s="36"/>
      <c r="MZ30" s="36"/>
      <c r="NA30" s="36"/>
      <c r="NB30" s="36"/>
      <c r="NC30" s="36"/>
      <c r="ND30" s="36"/>
      <c r="NE30" s="36"/>
      <c r="NF30" s="36"/>
      <c r="NG30" s="36"/>
      <c r="NH30" s="36"/>
      <c r="NI30" s="36"/>
      <c r="NJ30" s="36"/>
      <c r="NK30" s="36"/>
      <c r="NL30" s="36"/>
      <c r="NM30" s="36"/>
      <c r="NN30" s="36"/>
      <c r="NO30" s="36"/>
      <c r="NP30" s="36"/>
      <c r="NQ30" s="36"/>
      <c r="NR30" s="36"/>
      <c r="NS30" s="36"/>
      <c r="NT30" s="36"/>
      <c r="NU30" s="36"/>
      <c r="NV30" s="36"/>
      <c r="NW30" s="36"/>
      <c r="NX30" s="36"/>
      <c r="NY30" s="36"/>
      <c r="NZ30" s="36"/>
      <c r="OA30" s="36"/>
      <c r="OB30" s="36"/>
      <c r="OC30" s="36"/>
      <c r="OD30" s="36"/>
      <c r="OE30" s="36"/>
      <c r="OF30" s="36"/>
      <c r="OG30" s="36"/>
      <c r="OH30" s="36"/>
      <c r="OI30" s="36"/>
      <c r="OJ30" s="36"/>
      <c r="OK30" s="36"/>
      <c r="OL30" s="36"/>
      <c r="OM30" s="36"/>
      <c r="ON30" s="36"/>
      <c r="OO30" s="36"/>
      <c r="OP30" s="36"/>
      <c r="OQ30" s="36"/>
      <c r="OR30" s="36"/>
      <c r="OS30" s="36"/>
      <c r="OT30" s="36"/>
      <c r="OU30" s="36"/>
      <c r="OV30" s="36"/>
      <c r="OW30" s="36"/>
      <c r="OX30" s="36"/>
      <c r="OY30" s="36"/>
      <c r="OZ30" s="36"/>
      <c r="PA30" s="36"/>
      <c r="PB30" s="36"/>
      <c r="PC30" s="36"/>
      <c r="PD30" s="36"/>
      <c r="PE30" s="36"/>
      <c r="PF30" s="36"/>
      <c r="PG30" s="36"/>
      <c r="PH30" s="36"/>
      <c r="PI30" s="36"/>
      <c r="PJ30" s="36"/>
      <c r="PK30" s="36"/>
      <c r="PL30" s="36"/>
      <c r="PM30" s="36"/>
      <c r="PN30" s="36"/>
      <c r="PO30" s="36"/>
      <c r="PP30" s="36"/>
      <c r="PQ30" s="36"/>
      <c r="PR30" s="36"/>
      <c r="PS30" s="36"/>
      <c r="PT30" s="36"/>
      <c r="PU30" s="36"/>
      <c r="PV30" s="36"/>
      <c r="PW30" s="36"/>
      <c r="PX30" s="36"/>
      <c r="PY30" s="36"/>
      <c r="PZ30" s="36"/>
      <c r="QA30" s="36"/>
      <c r="QB30" s="36"/>
      <c r="QC30" s="36"/>
      <c r="QD30" s="36"/>
      <c r="QE30" s="36"/>
      <c r="QF30" s="36"/>
      <c r="QG30" s="36"/>
      <c r="QH30" s="36"/>
      <c r="QI30" s="36"/>
      <c r="QJ30" s="36"/>
      <c r="QK30" s="36"/>
      <c r="QL30" s="36"/>
      <c r="QM30" s="36"/>
      <c r="QN30" s="36"/>
      <c r="QO30" s="36"/>
      <c r="QP30" s="36"/>
      <c r="QQ30" s="36"/>
      <c r="QR30" s="36"/>
      <c r="QS30" s="36"/>
      <c r="QT30" s="36"/>
      <c r="QU30" s="36"/>
      <c r="QV30" s="36"/>
      <c r="QW30" s="36"/>
      <c r="QX30" s="36"/>
      <c r="QY30" s="36"/>
      <c r="QZ30" s="36"/>
      <c r="RA30" s="36"/>
      <c r="RB30" s="36"/>
      <c r="RC30" s="36"/>
      <c r="RD30" s="36"/>
      <c r="RE30" s="36"/>
      <c r="RF30" s="36"/>
      <c r="RG30" s="36"/>
      <c r="RH30" s="36"/>
      <c r="RI30" s="36"/>
      <c r="RJ30" s="36"/>
      <c r="RK30" s="36"/>
      <c r="RL30" s="36"/>
      <c r="RM30" s="36"/>
      <c r="RN30" s="36"/>
      <c r="RO30" s="36"/>
      <c r="RP30" s="36"/>
      <c r="RQ30" s="36"/>
      <c r="RR30" s="36"/>
      <c r="RS30" s="36"/>
      <c r="RT30" s="36"/>
      <c r="RU30" s="36"/>
      <c r="RV30" s="36"/>
      <c r="RW30" s="36"/>
      <c r="RX30" s="36"/>
      <c r="RY30" s="36"/>
      <c r="RZ30" s="36"/>
      <c r="SA30" s="36"/>
      <c r="SB30" s="36"/>
      <c r="SC30" s="36"/>
      <c r="SD30" s="36"/>
      <c r="SE30" s="36"/>
      <c r="SF30" s="36"/>
      <c r="SG30" s="36"/>
      <c r="SH30" s="36"/>
      <c r="SI30" s="36"/>
      <c r="SJ30" s="36"/>
      <c r="SK30" s="36"/>
      <c r="SL30" s="36"/>
      <c r="SM30" s="36"/>
      <c r="SN30" s="36"/>
      <c r="SO30" s="36"/>
      <c r="SP30" s="36"/>
      <c r="SQ30" s="36"/>
      <c r="SR30" s="36"/>
      <c r="SS30" s="36"/>
      <c r="ST30" s="36"/>
      <c r="SU30" s="36"/>
      <c r="SV30" s="36"/>
      <c r="SW30" s="36"/>
      <c r="SX30" s="36"/>
      <c r="SY30" s="36"/>
      <c r="SZ30" s="36"/>
      <c r="TA30" s="36"/>
      <c r="TB30" s="36"/>
      <c r="TC30" s="36"/>
      <c r="TD30" s="36"/>
      <c r="TE30" s="36"/>
      <c r="TF30" s="36"/>
      <c r="TG30" s="36"/>
      <c r="TH30" s="36"/>
      <c r="TI30" s="36"/>
      <c r="TJ30" s="36"/>
      <c r="TK30" s="36"/>
      <c r="TL30" s="36"/>
      <c r="TM30" s="36"/>
      <c r="TN30" s="36"/>
      <c r="TO30" s="36"/>
      <c r="TP30" s="36"/>
      <c r="TQ30" s="36"/>
      <c r="TR30" s="36"/>
      <c r="TS30" s="36"/>
      <c r="TT30" s="36"/>
      <c r="TU30" s="36"/>
      <c r="TV30" s="36"/>
      <c r="TW30" s="36"/>
      <c r="TX30" s="36"/>
      <c r="TY30" s="36"/>
      <c r="TZ30" s="36"/>
      <c r="UA30" s="36"/>
      <c r="UB30" s="36"/>
      <c r="UC30" s="36"/>
      <c r="UD30" s="36"/>
      <c r="UE30" s="36"/>
      <c r="UF30" s="36"/>
      <c r="UG30" s="36"/>
      <c r="UH30" s="36"/>
      <c r="UI30" s="36"/>
      <c r="UJ30" s="36"/>
      <c r="UK30" s="36"/>
      <c r="UL30" s="36"/>
      <c r="UM30" s="36"/>
      <c r="UN30" s="36"/>
      <c r="UO30" s="36"/>
      <c r="UP30" s="36"/>
      <c r="UQ30" s="36"/>
      <c r="UR30" s="36"/>
      <c r="US30" s="36"/>
      <c r="UT30" s="36"/>
      <c r="UU30" s="36"/>
      <c r="UV30" s="36"/>
      <c r="UW30" s="36"/>
      <c r="UX30" s="36"/>
      <c r="UY30" s="36"/>
      <c r="UZ30" s="36"/>
      <c r="VA30" s="36"/>
      <c r="VB30" s="36"/>
      <c r="VC30" s="36"/>
      <c r="VD30" s="36"/>
      <c r="VE30" s="36"/>
      <c r="VF30" s="36"/>
      <c r="VG30" s="36"/>
      <c r="VH30" s="36"/>
      <c r="VI30" s="36"/>
      <c r="VJ30" s="36"/>
      <c r="VK30" s="36"/>
      <c r="VL30" s="36"/>
      <c r="VM30" s="36"/>
      <c r="VN30" s="36"/>
      <c r="VO30" s="36"/>
      <c r="VP30" s="36"/>
      <c r="VQ30" s="36"/>
      <c r="VR30" s="36"/>
      <c r="VS30" s="36"/>
      <c r="VT30" s="36"/>
      <c r="VU30" s="36"/>
      <c r="VV30" s="36"/>
      <c r="VW30" s="36"/>
      <c r="VX30" s="36"/>
      <c r="VY30" s="36"/>
      <c r="VZ30" s="36"/>
      <c r="WA30" s="36"/>
      <c r="WB30" s="36"/>
      <c r="WC30" s="36"/>
      <c r="WD30" s="36"/>
      <c r="WE30" s="36"/>
      <c r="WF30" s="36"/>
      <c r="WG30" s="36"/>
      <c r="WH30" s="36"/>
      <c r="WI30" s="36"/>
      <c r="WJ30" s="36"/>
      <c r="WK30" s="36"/>
      <c r="WL30" s="36"/>
      <c r="WM30" s="36"/>
      <c r="WN30" s="36"/>
      <c r="WO30" s="36"/>
      <c r="WP30" s="36"/>
      <c r="WQ30" s="36"/>
      <c r="WR30" s="36"/>
      <c r="WS30" s="36"/>
      <c r="WT30" s="36"/>
      <c r="WU30" s="36"/>
      <c r="WV30" s="36"/>
      <c r="WW30" s="36"/>
      <c r="WX30" s="36"/>
      <c r="WY30" s="36"/>
      <c r="WZ30" s="36"/>
      <c r="XA30" s="36"/>
      <c r="XB30" s="36"/>
      <c r="XC30" s="36"/>
      <c r="XD30" s="36"/>
      <c r="XE30" s="36"/>
      <c r="XF30" s="36"/>
      <c r="XG30" s="36"/>
      <c r="XH30" s="36"/>
      <c r="XI30" s="36"/>
      <c r="XJ30" s="36"/>
      <c r="XK30" s="36"/>
      <c r="XL30" s="36"/>
      <c r="XM30" s="36"/>
      <c r="XN30" s="36"/>
      <c r="XO30" s="36"/>
      <c r="XP30" s="36"/>
      <c r="XQ30" s="36"/>
      <c r="XR30" s="36"/>
      <c r="XS30" s="36"/>
      <c r="XT30" s="36"/>
      <c r="XU30" s="36"/>
      <c r="XV30" s="36"/>
      <c r="XW30" s="36"/>
      <c r="XX30" s="36"/>
      <c r="XY30" s="36"/>
      <c r="XZ30" s="36"/>
      <c r="YA30" s="36"/>
      <c r="YB30" s="36"/>
      <c r="YC30" s="36"/>
      <c r="YD30" s="36"/>
      <c r="YE30" s="36"/>
      <c r="YF30" s="36"/>
      <c r="YG30" s="36"/>
      <c r="YH30" s="36"/>
      <c r="YI30" s="36"/>
      <c r="YJ30" s="36"/>
      <c r="YK30" s="36"/>
      <c r="YL30" s="36"/>
      <c r="YM30" s="36"/>
      <c r="YN30" s="36"/>
      <c r="YO30" s="36"/>
      <c r="YP30" s="36"/>
      <c r="YQ30" s="36"/>
      <c r="YR30" s="36"/>
      <c r="YS30" s="36"/>
      <c r="YT30" s="36"/>
      <c r="YU30" s="36"/>
      <c r="YV30" s="36"/>
      <c r="YW30" s="36"/>
      <c r="YX30" s="36"/>
      <c r="YY30" s="36"/>
      <c r="YZ30" s="36"/>
      <c r="ZA30" s="36"/>
      <c r="ZB30" s="36"/>
      <c r="ZC30" s="36"/>
      <c r="ZD30" s="36"/>
      <c r="ZE30" s="36"/>
      <c r="ZF30" s="36"/>
      <c r="ZG30" s="36"/>
      <c r="ZH30" s="36"/>
      <c r="ZI30" s="36"/>
      <c r="ZJ30" s="36"/>
      <c r="ZK30" s="36"/>
      <c r="ZL30" s="36"/>
      <c r="ZM30" s="36"/>
      <c r="ZN30" s="36"/>
      <c r="ZO30" s="36"/>
      <c r="ZP30" s="36"/>
      <c r="ZQ30" s="36"/>
      <c r="ZR30" s="36"/>
      <c r="ZS30" s="36"/>
      <c r="ZT30" s="36"/>
      <c r="ZU30" s="36"/>
      <c r="ZV30" s="36"/>
      <c r="ZW30" s="36"/>
      <c r="ZX30" s="36"/>
      <c r="ZY30" s="36"/>
      <c r="ZZ30" s="36"/>
      <c r="AAA30" s="36"/>
      <c r="AAB30" s="36"/>
      <c r="AAC30" s="36"/>
      <c r="AAD30" s="36"/>
      <c r="AAE30" s="36"/>
      <c r="AAF30" s="36"/>
      <c r="AAG30" s="36"/>
      <c r="AAH30" s="36"/>
      <c r="AAI30" s="36"/>
      <c r="AAJ30" s="36"/>
      <c r="AAK30" s="36"/>
      <c r="AAL30" s="36"/>
      <c r="AAM30" s="36"/>
      <c r="AAN30" s="36"/>
      <c r="AAO30" s="36"/>
      <c r="AAP30" s="36"/>
      <c r="AAQ30" s="36"/>
      <c r="AAR30" s="36"/>
      <c r="AAS30" s="36"/>
      <c r="AAT30" s="36"/>
      <c r="AAU30" s="36"/>
      <c r="AAV30" s="36"/>
      <c r="AAW30" s="36"/>
      <c r="AAX30" s="36"/>
      <c r="AAY30" s="36"/>
      <c r="AAZ30" s="36"/>
      <c r="ABA30" s="36"/>
      <c r="ABB30" s="36"/>
      <c r="ABC30" s="36"/>
      <c r="ABD30" s="36"/>
      <c r="ABE30" s="36"/>
      <c r="ABF30" s="36"/>
      <c r="ABG30" s="36"/>
      <c r="ABH30" s="36"/>
      <c r="ABI30" s="36"/>
      <c r="ABJ30" s="36"/>
      <c r="ABK30" s="36"/>
      <c r="ABL30" s="36"/>
      <c r="ABM30" s="36"/>
      <c r="ABN30" s="36"/>
      <c r="ABO30" s="36"/>
      <c r="ABP30" s="36"/>
      <c r="ABQ30" s="36"/>
      <c r="ABR30" s="36"/>
      <c r="ABS30" s="36"/>
      <c r="ABT30" s="36"/>
      <c r="ABU30" s="36"/>
      <c r="ABV30" s="36"/>
      <c r="ABW30" s="36"/>
      <c r="ABX30" s="36"/>
      <c r="ABY30" s="36"/>
      <c r="ABZ30" s="36"/>
      <c r="ACA30" s="36"/>
      <c r="ACB30" s="36"/>
      <c r="ACC30" s="36"/>
      <c r="ACD30" s="36"/>
      <c r="ACE30" s="36"/>
      <c r="ACF30" s="36"/>
      <c r="ACG30" s="36"/>
      <c r="ACH30" s="36"/>
      <c r="ACI30" s="36"/>
      <c r="ACJ30" s="36"/>
      <c r="ACK30" s="36"/>
      <c r="ACL30" s="36"/>
      <c r="ACM30" s="36"/>
      <c r="ACN30" s="36"/>
      <c r="ACO30" s="36"/>
      <c r="ACP30" s="36"/>
      <c r="ACQ30" s="36"/>
      <c r="ACR30" s="36"/>
      <c r="ACS30" s="36"/>
      <c r="ACT30" s="36"/>
      <c r="ACU30" s="36"/>
      <c r="ACV30" s="36"/>
      <c r="ACW30" s="36"/>
      <c r="ACX30" s="36"/>
      <c r="ACY30" s="36"/>
      <c r="ACZ30" s="36"/>
      <c r="ADA30" s="36"/>
      <c r="ADB30" s="36"/>
      <c r="ADC30" s="36"/>
      <c r="ADD30" s="36"/>
      <c r="ADE30" s="36"/>
      <c r="ADF30" s="36"/>
      <c r="ADG30" s="36"/>
      <c r="ADH30" s="36"/>
      <c r="ADI30" s="36"/>
      <c r="ADJ30" s="36"/>
      <c r="ADK30" s="36"/>
      <c r="ADL30" s="36"/>
      <c r="ADM30" s="36"/>
      <c r="ADN30" s="36"/>
      <c r="ADO30" s="36"/>
      <c r="ADP30" s="36"/>
      <c r="ADQ30" s="36"/>
      <c r="ADR30" s="36"/>
      <c r="ADS30" s="36"/>
      <c r="ADT30" s="36"/>
      <c r="ADU30" s="36"/>
      <c r="ADV30" s="36"/>
      <c r="ADW30" s="36"/>
      <c r="ADX30" s="36"/>
      <c r="ADY30" s="36"/>
      <c r="ADZ30" s="36"/>
      <c r="AEA30" s="36"/>
      <c r="AEB30" s="36"/>
      <c r="AEC30" s="36"/>
      <c r="AED30" s="36"/>
      <c r="AEE30" s="36"/>
      <c r="AEF30" s="36"/>
      <c r="AEG30" s="36"/>
      <c r="AEH30" s="36"/>
      <c r="AEI30" s="36"/>
      <c r="AEJ30" s="36"/>
      <c r="AEK30" s="36"/>
      <c r="AEL30" s="36"/>
      <c r="AEM30" s="36"/>
      <c r="AEN30" s="36"/>
      <c r="AEO30" s="36"/>
      <c r="AEP30" s="36"/>
      <c r="AEQ30" s="36"/>
      <c r="AER30" s="36"/>
      <c r="AES30" s="36"/>
      <c r="AET30" s="36"/>
      <c r="AEU30" s="36"/>
      <c r="AEV30" s="36"/>
      <c r="AEW30" s="36"/>
      <c r="AEX30" s="36"/>
      <c r="AEY30" s="36"/>
      <c r="AEZ30" s="36"/>
      <c r="AFA30" s="36"/>
      <c r="AFB30" s="36"/>
      <c r="AFC30" s="36"/>
      <c r="AFD30" s="36"/>
      <c r="AFE30" s="36"/>
      <c r="AFF30" s="36"/>
      <c r="AFG30" s="36"/>
      <c r="AFH30" s="36"/>
      <c r="AFI30" s="36"/>
      <c r="AFJ30" s="36"/>
      <c r="AFK30" s="36"/>
      <c r="AFL30" s="36"/>
      <c r="AFM30" s="36"/>
      <c r="AFN30" s="36"/>
      <c r="AFO30" s="36"/>
      <c r="AFP30" s="36"/>
      <c r="AFQ30" s="36"/>
      <c r="AFR30" s="36"/>
      <c r="AFS30" s="36"/>
      <c r="AFT30" s="36"/>
      <c r="AFU30" s="36"/>
      <c r="AFV30" s="36"/>
      <c r="AFW30" s="36"/>
      <c r="AFX30" s="36"/>
      <c r="AFY30" s="36"/>
      <c r="AFZ30" s="36"/>
      <c r="AGA30" s="36"/>
      <c r="AGB30" s="36"/>
      <c r="AGC30" s="36"/>
      <c r="AGD30" s="36"/>
      <c r="AGE30" s="36"/>
      <c r="AGF30" s="36"/>
      <c r="AGG30" s="36"/>
      <c r="AGH30" s="36"/>
      <c r="AGI30" s="36"/>
      <c r="AGJ30" s="36"/>
      <c r="AGK30" s="36"/>
      <c r="AGL30" s="36"/>
      <c r="AGM30" s="36"/>
      <c r="AGN30" s="36"/>
      <c r="AGO30" s="36"/>
      <c r="AGP30" s="36"/>
      <c r="AGQ30" s="36"/>
      <c r="AGR30" s="36"/>
      <c r="AGS30" s="36"/>
      <c r="AGT30" s="36"/>
      <c r="AGU30" s="36"/>
      <c r="AGV30" s="36"/>
      <c r="AGW30" s="36"/>
      <c r="AGX30" s="36"/>
      <c r="AGY30" s="36"/>
      <c r="AGZ30" s="36"/>
      <c r="AHA30" s="36"/>
      <c r="AHB30" s="36"/>
      <c r="AHC30" s="36"/>
      <c r="AHD30" s="36"/>
      <c r="AHE30" s="36"/>
      <c r="AHF30" s="36"/>
      <c r="AHG30" s="36"/>
      <c r="AHH30" s="36"/>
      <c r="AHI30" s="36"/>
      <c r="AHJ30" s="36"/>
      <c r="AHK30" s="36"/>
      <c r="AHL30" s="36"/>
      <c r="AHM30" s="36"/>
      <c r="AHN30" s="36"/>
      <c r="AHO30" s="36"/>
      <c r="AHP30" s="36"/>
      <c r="AHQ30" s="36"/>
      <c r="AHR30" s="36"/>
      <c r="AHS30" s="36"/>
      <c r="AHT30" s="36"/>
      <c r="AHU30" s="36"/>
      <c r="AHV30" s="36"/>
      <c r="AHW30" s="36"/>
      <c r="AHX30" s="36"/>
      <c r="AHY30" s="36"/>
      <c r="AHZ30" s="36"/>
      <c r="AIA30" s="36"/>
      <c r="AIB30" s="36"/>
      <c r="AIC30" s="36"/>
      <c r="AID30" s="36"/>
      <c r="AIE30" s="36"/>
      <c r="AIF30" s="36"/>
      <c r="AIG30" s="36"/>
      <c r="AIH30" s="36"/>
      <c r="AII30" s="36"/>
      <c r="AIJ30" s="36"/>
      <c r="AIK30" s="36"/>
      <c r="AIL30" s="36"/>
      <c r="AIM30" s="36"/>
      <c r="AIN30" s="36"/>
      <c r="AIO30" s="36"/>
      <c r="AIP30" s="36"/>
      <c r="AIQ30" s="36"/>
      <c r="AIR30" s="36"/>
      <c r="AIS30" s="36"/>
      <c r="AIT30" s="36"/>
      <c r="AIU30" s="36"/>
      <c r="AIV30" s="36"/>
      <c r="AIW30" s="36"/>
      <c r="AIX30" s="36"/>
      <c r="AIY30" s="36"/>
      <c r="AIZ30" s="36"/>
      <c r="AJA30" s="36"/>
      <c r="AJB30" s="36"/>
      <c r="AJC30" s="36"/>
      <c r="AJD30" s="36"/>
      <c r="AJE30" s="36"/>
      <c r="AJF30" s="36"/>
      <c r="AJG30" s="36"/>
      <c r="AJH30" s="36"/>
      <c r="AJI30" s="36"/>
      <c r="AJJ30" s="36"/>
      <c r="AJK30" s="36"/>
      <c r="AJL30" s="36"/>
      <c r="AJM30" s="36"/>
      <c r="AJN30" s="36"/>
      <c r="AJO30" s="36"/>
      <c r="AJP30" s="36"/>
      <c r="AJQ30" s="36"/>
      <c r="AJR30" s="36"/>
      <c r="AJS30" s="36"/>
      <c r="AJT30" s="36"/>
      <c r="AJU30" s="36"/>
      <c r="AJV30" s="36"/>
      <c r="AJW30" s="36"/>
      <c r="AJX30" s="36"/>
      <c r="AJY30" s="36"/>
      <c r="AJZ30" s="36"/>
      <c r="AKA30" s="36"/>
      <c r="AKB30" s="36"/>
      <c r="AKC30" s="36"/>
      <c r="AKD30" s="36"/>
      <c r="AKE30" s="36"/>
      <c r="AKF30" s="36"/>
      <c r="AKG30" s="36"/>
      <c r="AKH30" s="36"/>
      <c r="AKI30" s="36"/>
      <c r="AKJ30" s="36"/>
      <c r="AKK30" s="36"/>
      <c r="AKL30" s="36"/>
      <c r="AKM30" s="36"/>
      <c r="AKN30" s="36"/>
      <c r="AKO30" s="36"/>
      <c r="AKP30" s="36"/>
      <c r="AKQ30" s="36"/>
      <c r="AKR30" s="36"/>
    </row>
    <row r="31" spans="1:983" ht="14.1" customHeight="1" x14ac:dyDescent="0.25">
      <c r="B31" s="35"/>
      <c r="C31" s="35"/>
      <c r="E31" s="35"/>
      <c r="F31" s="50" t="s">
        <v>25</v>
      </c>
      <c r="G31" s="61">
        <f>SUBTOTAL(109,G8:G30)</f>
        <v>34566.509999999995</v>
      </c>
      <c r="H31" s="64"/>
      <c r="I31" s="64"/>
      <c r="J31" s="64"/>
      <c r="K31" s="47" t="e">
        <f>SUM(K8:K30)</f>
        <v>#REF!</v>
      </c>
      <c r="L31" s="47" t="e">
        <f>SUM(L8:L30)</f>
        <v>#REF!</v>
      </c>
      <c r="M31" s="47" t="e">
        <f>SUM(M8:M30)</f>
        <v>#REF!</v>
      </c>
      <c r="N31" s="36"/>
      <c r="AKS31" s="35"/>
      <c r="AKT31" s="35"/>
      <c r="AKU31" s="35"/>
    </row>
    <row r="32" spans="1:983" ht="14.1" customHeight="1" x14ac:dyDescent="0.25">
      <c r="B32" s="35"/>
      <c r="C32" s="35"/>
      <c r="E32" s="35"/>
      <c r="F32"/>
      <c r="G32" s="51"/>
      <c r="H32" s="51"/>
      <c r="I32" s="51"/>
      <c r="J32" s="51"/>
      <c r="K32" s="44" t="e">
        <f>+K31/$G$31</f>
        <v>#REF!</v>
      </c>
      <c r="L32" s="44" t="e">
        <f>+L31/$G$31</f>
        <v>#REF!</v>
      </c>
      <c r="M32" s="44" t="e">
        <f>+M31/$G$31</f>
        <v>#REF!</v>
      </c>
      <c r="N32" s="36"/>
      <c r="AKS32" s="35"/>
      <c r="AKT32" s="35"/>
      <c r="AKU32" s="35"/>
    </row>
    <row r="33" spans="2:5" ht="14.1" customHeight="1" x14ac:dyDescent="0.25">
      <c r="B33" s="21" t="s">
        <v>42</v>
      </c>
      <c r="E33" s="48"/>
    </row>
    <row r="34" spans="2:5" ht="14.1" customHeight="1" x14ac:dyDescent="0.25">
      <c r="B34" s="40"/>
    </row>
    <row r="35" spans="2:5" ht="14.1" customHeight="1" x14ac:dyDescent="0.25">
      <c r="B35" s="40"/>
    </row>
    <row r="36" spans="2:5" ht="14.1" customHeight="1" x14ac:dyDescent="0.25">
      <c r="B36" s="40"/>
    </row>
    <row r="37" spans="2:5" ht="14.1" customHeight="1" x14ac:dyDescent="0.25">
      <c r="B37" s="40"/>
    </row>
    <row r="38" spans="2:5" ht="14.1" customHeight="1" x14ac:dyDescent="0.25">
      <c r="B38" s="21"/>
    </row>
    <row r="39" spans="2:5" ht="14.1" customHeight="1" x14ac:dyDescent="0.25">
      <c r="B39" s="21" t="s">
        <v>47</v>
      </c>
    </row>
    <row r="40" spans="2:5" ht="14.1" customHeight="1" x14ac:dyDescent="0.25">
      <c r="B40" s="21" t="s">
        <v>53</v>
      </c>
    </row>
  </sheetData>
  <mergeCells count="3">
    <mergeCell ref="B6:G6"/>
    <mergeCell ref="K6:M6"/>
    <mergeCell ref="H6:J6"/>
  </mergeCells>
  <phoneticPr fontId="29" type="noConversion"/>
  <conditionalFormatting sqref="K8:M30">
    <cfRule type="cellIs" dxfId="12" priority="1" operator="greaterThan">
      <formula>0</formula>
    </cfRule>
  </conditionalFormatting>
  <printOptions horizontalCentered="1"/>
  <pageMargins left="0.23622047244094491" right="0.23622047244094491" top="1.09375" bottom="0.74803149606299213" header="0.31496062992125984" footer="0.31496062992125984"/>
  <pageSetup paperSize="8" fitToHeight="0" orientation="landscape" useFirstPageNumber="1" r:id="rId1"/>
  <headerFooter>
    <oddHeader>&amp;L&amp;G&amp;C&amp;"Calibri,Negrita"&amp;16GAD MUNICIPAL SANTO DOMINGO&amp;"Calibri,Normal"&amp;11
&amp;"Calibri,Negrita"&amp;14DIRECCIÓN DE PROYECTOS&amp;R&amp;G</oddHeader>
    <oddFooter>&amp;C&amp;P de &amp;N</oddFoot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2"/>
  <sheetViews>
    <sheetView view="pageBreakPreview" zoomScaleNormal="100" workbookViewId="0">
      <selection activeCell="F56" sqref="F56"/>
    </sheetView>
  </sheetViews>
  <sheetFormatPr baseColWidth="10" defaultColWidth="9.140625" defaultRowHeight="15" x14ac:dyDescent="0.25"/>
  <cols>
    <col min="1" max="1" width="24.5703125" style="1"/>
    <col min="2" max="5" width="11.140625" style="1"/>
    <col min="6" max="6" width="24.42578125" style="1"/>
    <col min="7" max="1025" width="11.140625" style="1"/>
  </cols>
  <sheetData>
    <row r="1" spans="1:12" x14ac:dyDescent="0.25">
      <c r="A1"/>
      <c r="B1"/>
      <c r="C1"/>
      <c r="D1"/>
      <c r="E1"/>
      <c r="F1"/>
      <c r="G1"/>
      <c r="H1"/>
      <c r="L1"/>
    </row>
    <row r="2" spans="1:12" ht="15.75" customHeight="1" x14ac:dyDescent="0.25">
      <c r="A2" s="84" t="s">
        <v>8</v>
      </c>
      <c r="B2" s="84"/>
      <c r="C2" s="84"/>
      <c r="D2" s="84"/>
      <c r="E2" s="84"/>
      <c r="F2" s="84"/>
      <c r="G2" s="84"/>
      <c r="H2" s="84"/>
      <c r="L2"/>
    </row>
    <row r="3" spans="1:12" x14ac:dyDescent="0.25">
      <c r="A3"/>
      <c r="B3"/>
      <c r="C3"/>
      <c r="D3"/>
      <c r="E3"/>
      <c r="F3"/>
      <c r="G3"/>
      <c r="H3"/>
      <c r="L3"/>
    </row>
    <row r="4" spans="1:12" x14ac:dyDescent="0.25">
      <c r="A4"/>
      <c r="B4"/>
      <c r="C4"/>
      <c r="D4"/>
      <c r="E4"/>
      <c r="F4"/>
      <c r="G4"/>
      <c r="H4"/>
      <c r="L4"/>
    </row>
    <row r="5" spans="1:12" ht="15.75" customHeight="1" x14ac:dyDescent="0.25">
      <c r="A5" s="87" t="s">
        <v>9</v>
      </c>
      <c r="B5" s="87"/>
      <c r="C5" s="87"/>
      <c r="D5"/>
      <c r="E5"/>
      <c r="F5" s="87" t="s">
        <v>10</v>
      </c>
      <c r="G5" s="87"/>
      <c r="H5" s="87"/>
      <c r="L5"/>
    </row>
    <row r="6" spans="1:12" ht="15.75" x14ac:dyDescent="0.3">
      <c r="A6" s="2"/>
      <c r="B6"/>
      <c r="C6"/>
      <c r="D6"/>
      <c r="E6"/>
      <c r="F6"/>
      <c r="G6"/>
      <c r="H6"/>
      <c r="L6"/>
    </row>
    <row r="7" spans="1:12" x14ac:dyDescent="0.25">
      <c r="A7" s="86" t="s">
        <v>11</v>
      </c>
      <c r="B7" s="86"/>
      <c r="C7" s="86"/>
      <c r="D7"/>
      <c r="E7"/>
      <c r="F7" s="86" t="s">
        <v>11</v>
      </c>
      <c r="G7" s="86"/>
      <c r="H7" s="86"/>
      <c r="L7"/>
    </row>
    <row r="8" spans="1:12" x14ac:dyDescent="0.25">
      <c r="A8" s="3" t="s">
        <v>3</v>
      </c>
      <c r="B8" s="4" t="s">
        <v>12</v>
      </c>
      <c r="C8" s="4" t="s">
        <v>13</v>
      </c>
      <c r="D8"/>
      <c r="E8"/>
      <c r="F8" s="3" t="s">
        <v>3</v>
      </c>
      <c r="G8" s="4" t="s">
        <v>12</v>
      </c>
      <c r="H8" s="4" t="s">
        <v>13</v>
      </c>
      <c r="L8"/>
    </row>
    <row r="9" spans="1:12" ht="15.75" customHeight="1" x14ac:dyDescent="0.3">
      <c r="A9" s="5" t="s">
        <v>14</v>
      </c>
      <c r="B9" s="6">
        <v>50</v>
      </c>
      <c r="C9" s="83">
        <f>SUM(B9:B12)</f>
        <v>105.5</v>
      </c>
      <c r="D9"/>
      <c r="E9"/>
      <c r="F9" s="5" t="s">
        <v>15</v>
      </c>
      <c r="G9" s="6">
        <v>40</v>
      </c>
      <c r="H9" s="83">
        <f>SUM(G9:G12)</f>
        <v>75</v>
      </c>
      <c r="L9"/>
    </row>
    <row r="10" spans="1:12" ht="15.75" x14ac:dyDescent="0.3">
      <c r="A10" s="5" t="s">
        <v>15</v>
      </c>
      <c r="B10" s="6">
        <v>30</v>
      </c>
      <c r="C10" s="83"/>
      <c r="D10"/>
      <c r="E10"/>
      <c r="F10" s="5" t="s">
        <v>16</v>
      </c>
      <c r="G10" s="6">
        <v>20</v>
      </c>
      <c r="H10" s="83"/>
      <c r="L10"/>
    </row>
    <row r="11" spans="1:12" ht="15.75" x14ac:dyDescent="0.3">
      <c r="A11" s="5" t="s">
        <v>16</v>
      </c>
      <c r="B11" s="6">
        <v>18</v>
      </c>
      <c r="C11" s="83"/>
      <c r="D11"/>
      <c r="E11"/>
      <c r="F11" s="7" t="s">
        <v>17</v>
      </c>
      <c r="G11" s="6">
        <v>5</v>
      </c>
      <c r="H11" s="83"/>
      <c r="L11"/>
    </row>
    <row r="12" spans="1:12" ht="15.75" x14ac:dyDescent="0.3">
      <c r="A12" s="5" t="s">
        <v>18</v>
      </c>
      <c r="B12" s="6">
        <v>7.5</v>
      </c>
      <c r="C12"/>
      <c r="D12" s="8">
        <v>7.5</v>
      </c>
      <c r="E12"/>
      <c r="F12" s="5" t="s">
        <v>18</v>
      </c>
      <c r="G12" s="6">
        <v>10</v>
      </c>
      <c r="H12"/>
      <c r="L12"/>
    </row>
    <row r="13" spans="1:12" ht="15.75" x14ac:dyDescent="0.3">
      <c r="A13" s="5"/>
      <c r="B13" s="2"/>
      <c r="C13"/>
      <c r="D13" s="2" t="s">
        <v>19</v>
      </c>
      <c r="E13"/>
      <c r="F13" s="5"/>
      <c r="G13" s="2"/>
      <c r="H13"/>
      <c r="L13"/>
    </row>
    <row r="14" spans="1:12" x14ac:dyDescent="0.25">
      <c r="A14" s="86" t="s">
        <v>20</v>
      </c>
      <c r="B14" s="86"/>
      <c r="C14" s="86"/>
      <c r="D14"/>
      <c r="E14"/>
      <c r="F14" s="86" t="s">
        <v>20</v>
      </c>
      <c r="G14" s="86"/>
      <c r="H14" s="86"/>
      <c r="L14"/>
    </row>
    <row r="15" spans="1:12" x14ac:dyDescent="0.25">
      <c r="A15" s="3" t="s">
        <v>3</v>
      </c>
      <c r="B15" s="4" t="s">
        <v>12</v>
      </c>
      <c r="C15" s="4" t="s">
        <v>13</v>
      </c>
      <c r="D15"/>
      <c r="E15"/>
      <c r="F15" s="3" t="s">
        <v>3</v>
      </c>
      <c r="G15" s="4" t="s">
        <v>12</v>
      </c>
      <c r="H15" s="4" t="s">
        <v>13</v>
      </c>
      <c r="L15"/>
    </row>
    <row r="16" spans="1:12" ht="15.75" x14ac:dyDescent="0.3">
      <c r="A16" s="5" t="s">
        <v>14</v>
      </c>
      <c r="B16" s="6">
        <v>31</v>
      </c>
      <c r="C16" s="83">
        <f>SUM(B16:B19)</f>
        <v>89</v>
      </c>
      <c r="D16"/>
      <c r="E16"/>
      <c r="F16" s="5" t="s">
        <v>15</v>
      </c>
      <c r="G16" s="6">
        <v>30</v>
      </c>
      <c r="H16" s="83">
        <f>SUM(G16:G19)</f>
        <v>65</v>
      </c>
      <c r="L16"/>
    </row>
    <row r="17" spans="1:12" ht="15.75" x14ac:dyDescent="0.3">
      <c r="A17" s="5" t="s">
        <v>15</v>
      </c>
      <c r="B17" s="6">
        <v>30</v>
      </c>
      <c r="C17" s="83"/>
      <c r="D17"/>
      <c r="E17"/>
      <c r="F17" s="5" t="s">
        <v>16</v>
      </c>
      <c r="G17" s="6">
        <v>20</v>
      </c>
      <c r="H17" s="83"/>
      <c r="L17"/>
    </row>
    <row r="18" spans="1:12" ht="15.75" x14ac:dyDescent="0.3">
      <c r="A18" s="5" t="s">
        <v>16</v>
      </c>
      <c r="B18" s="6">
        <v>18</v>
      </c>
      <c r="C18" s="83"/>
      <c r="D18"/>
      <c r="E18"/>
      <c r="F18" s="7" t="s">
        <v>17</v>
      </c>
      <c r="G18" s="6">
        <v>5</v>
      </c>
      <c r="H18" s="83"/>
      <c r="L18"/>
    </row>
    <row r="19" spans="1:12" ht="15.75" x14ac:dyDescent="0.3">
      <c r="A19" s="5" t="s">
        <v>18</v>
      </c>
      <c r="B19" s="6">
        <v>10</v>
      </c>
      <c r="C19"/>
      <c r="D19" s="8">
        <v>7.5</v>
      </c>
      <c r="E19"/>
      <c r="F19" s="5" t="s">
        <v>18</v>
      </c>
      <c r="G19" s="6">
        <v>10</v>
      </c>
      <c r="H19"/>
      <c r="L19"/>
    </row>
    <row r="20" spans="1:12" ht="15.75" x14ac:dyDescent="0.3">
      <c r="A20"/>
      <c r="B20"/>
      <c r="C20"/>
      <c r="D20" s="2" t="s">
        <v>19</v>
      </c>
      <c r="E20"/>
      <c r="F20"/>
      <c r="G20"/>
      <c r="H20"/>
      <c r="L20"/>
    </row>
    <row r="21" spans="1:12" x14ac:dyDescent="0.25">
      <c r="A21" s="86" t="s">
        <v>21</v>
      </c>
      <c r="B21" s="86"/>
      <c r="C21" s="86"/>
      <c r="D21"/>
      <c r="E21"/>
      <c r="F21" s="86" t="s">
        <v>21</v>
      </c>
      <c r="G21" s="86"/>
      <c r="H21" s="86"/>
      <c r="L21"/>
    </row>
    <row r="22" spans="1:12" x14ac:dyDescent="0.25">
      <c r="A22" s="3" t="s">
        <v>3</v>
      </c>
      <c r="B22" s="4" t="s">
        <v>12</v>
      </c>
      <c r="C22" s="4" t="s">
        <v>13</v>
      </c>
      <c r="D22"/>
      <c r="E22"/>
      <c r="F22" s="3" t="s">
        <v>3</v>
      </c>
      <c r="G22" s="4" t="s">
        <v>12</v>
      </c>
      <c r="H22" s="4" t="s">
        <v>13</v>
      </c>
      <c r="L22"/>
    </row>
    <row r="23" spans="1:12" ht="15.75" x14ac:dyDescent="0.3">
      <c r="A23" s="5" t="s">
        <v>14</v>
      </c>
      <c r="B23" s="6">
        <v>0</v>
      </c>
      <c r="C23" s="83">
        <f>SUM(B23:B26)</f>
        <v>67.5</v>
      </c>
      <c r="D23"/>
      <c r="E23"/>
      <c r="F23" s="5" t="s">
        <v>15</v>
      </c>
      <c r="G23" s="6">
        <v>18</v>
      </c>
      <c r="H23" s="83">
        <f>SUM(G23:G26)</f>
        <v>55</v>
      </c>
      <c r="L23" s="7">
        <f>67.5/100</f>
        <v>0.67500000000000004</v>
      </c>
    </row>
    <row r="24" spans="1:12" ht="15.75" x14ac:dyDescent="0.3">
      <c r="A24" s="5" t="s">
        <v>15</v>
      </c>
      <c r="B24" s="6">
        <v>42</v>
      </c>
      <c r="C24" s="83"/>
      <c r="D24"/>
      <c r="E24"/>
      <c r="F24" s="5" t="s">
        <v>16</v>
      </c>
      <c r="G24" s="6">
        <v>22</v>
      </c>
      <c r="H24" s="83"/>
    </row>
    <row r="25" spans="1:12" ht="15.75" x14ac:dyDescent="0.3">
      <c r="A25" s="5" t="s">
        <v>16</v>
      </c>
      <c r="B25" s="6">
        <v>18</v>
      </c>
      <c r="C25" s="83"/>
      <c r="D25"/>
      <c r="E25"/>
      <c r="F25" s="7" t="s">
        <v>17</v>
      </c>
      <c r="G25" s="6">
        <v>5</v>
      </c>
      <c r="H25" s="83"/>
    </row>
    <row r="26" spans="1:12" ht="15.75" x14ac:dyDescent="0.3">
      <c r="A26" s="5" t="s">
        <v>18</v>
      </c>
      <c r="B26" s="6">
        <v>7.5</v>
      </c>
      <c r="C26"/>
      <c r="D26" s="8">
        <v>7.5</v>
      </c>
      <c r="E26"/>
      <c r="F26" s="5" t="s">
        <v>18</v>
      </c>
      <c r="G26" s="6">
        <v>10</v>
      </c>
      <c r="H26"/>
    </row>
    <row r="27" spans="1:12" ht="15.75" x14ac:dyDescent="0.3">
      <c r="A27" s="5"/>
      <c r="B27" s="7" t="s">
        <v>22</v>
      </c>
      <c r="C27"/>
      <c r="D27" s="2" t="s">
        <v>19</v>
      </c>
      <c r="E27"/>
      <c r="F27" s="5"/>
      <c r="G27" s="6"/>
      <c r="H27"/>
    </row>
    <row r="28" spans="1:12" x14ac:dyDescent="0.25">
      <c r="A28"/>
      <c r="B28"/>
      <c r="C28"/>
      <c r="D28"/>
      <c r="E28"/>
      <c r="F28"/>
      <c r="G28"/>
      <c r="H28"/>
    </row>
    <row r="29" spans="1:12" x14ac:dyDescent="0.25">
      <c r="A29" s="86" t="s">
        <v>23</v>
      </c>
      <c r="B29" s="86"/>
      <c r="C29" s="86"/>
      <c r="D29"/>
      <c r="E29"/>
      <c r="F29" s="86" t="s">
        <v>23</v>
      </c>
      <c r="G29" s="86"/>
      <c r="H29" s="86"/>
    </row>
    <row r="30" spans="1:12" x14ac:dyDescent="0.25">
      <c r="A30" s="3" t="s">
        <v>3</v>
      </c>
      <c r="B30" s="4" t="s">
        <v>12</v>
      </c>
      <c r="C30" s="4" t="s">
        <v>13</v>
      </c>
      <c r="D30"/>
      <c r="E30"/>
      <c r="F30" s="3" t="s">
        <v>3</v>
      </c>
      <c r="G30" s="4" t="s">
        <v>12</v>
      </c>
      <c r="H30" s="4" t="s">
        <v>13</v>
      </c>
    </row>
    <row r="31" spans="1:12" ht="15.75" x14ac:dyDescent="0.3">
      <c r="A31" s="5" t="s">
        <v>14</v>
      </c>
      <c r="B31" s="6">
        <v>0</v>
      </c>
      <c r="C31" s="83">
        <f>SUM(B31:B34)</f>
        <v>53.5</v>
      </c>
      <c r="D31"/>
      <c r="E31"/>
      <c r="F31" s="5" t="s">
        <v>15</v>
      </c>
      <c r="G31" s="6">
        <v>20</v>
      </c>
      <c r="H31" s="83">
        <f>SUM(G31:G34)</f>
        <v>50</v>
      </c>
    </row>
    <row r="32" spans="1:12" ht="15.75" x14ac:dyDescent="0.3">
      <c r="A32" s="5" t="s">
        <v>15</v>
      </c>
      <c r="B32" s="6">
        <v>28</v>
      </c>
      <c r="C32" s="83"/>
      <c r="D32"/>
      <c r="E32"/>
      <c r="F32" s="5" t="s">
        <v>16</v>
      </c>
      <c r="G32" s="6">
        <v>15</v>
      </c>
      <c r="H32" s="83"/>
    </row>
    <row r="33" spans="1:8" ht="15.75" x14ac:dyDescent="0.3">
      <c r="A33" s="5" t="s">
        <v>16</v>
      </c>
      <c r="B33" s="6">
        <v>18</v>
      </c>
      <c r="C33" s="83"/>
      <c r="D33"/>
      <c r="E33"/>
      <c r="F33" s="7" t="s">
        <v>17</v>
      </c>
      <c r="G33" s="6">
        <v>5</v>
      </c>
      <c r="H33" s="83"/>
    </row>
    <row r="34" spans="1:8" ht="15.75" x14ac:dyDescent="0.3">
      <c r="A34" s="5" t="s">
        <v>18</v>
      </c>
      <c r="B34" s="6">
        <v>7.5</v>
      </c>
      <c r="C34"/>
      <c r="D34" s="8">
        <v>7.5</v>
      </c>
      <c r="E34"/>
      <c r="F34" s="5" t="s">
        <v>18</v>
      </c>
      <c r="G34" s="6">
        <v>10</v>
      </c>
    </row>
    <row r="35" spans="1:8" ht="15.75" x14ac:dyDescent="0.3">
      <c r="A35"/>
      <c r="B35"/>
      <c r="C35"/>
      <c r="D35" s="2" t="s">
        <v>19</v>
      </c>
      <c r="E35"/>
      <c r="F35"/>
    </row>
    <row r="36" spans="1:8" x14ac:dyDescent="0.25">
      <c r="A36"/>
      <c r="B36"/>
      <c r="C36"/>
      <c r="D36"/>
      <c r="E36"/>
      <c r="F36"/>
    </row>
    <row r="37" spans="1:8" x14ac:dyDescent="0.25">
      <c r="A37" s="84" t="s">
        <v>24</v>
      </c>
      <c r="B37" s="84"/>
      <c r="C37" s="84"/>
      <c r="D37" s="84"/>
      <c r="E37" s="84"/>
      <c r="F37"/>
    </row>
    <row r="38" spans="1:8" x14ac:dyDescent="0.25">
      <c r="A38" s="3" t="s">
        <v>3</v>
      </c>
      <c r="B38" s="4" t="s">
        <v>11</v>
      </c>
      <c r="C38" s="4" t="s">
        <v>20</v>
      </c>
      <c r="D38" s="4" t="s">
        <v>21</v>
      </c>
      <c r="E38" s="4" t="s">
        <v>23</v>
      </c>
      <c r="F38"/>
    </row>
    <row r="39" spans="1:8" ht="15.75" x14ac:dyDescent="0.3">
      <c r="A39" s="5" t="s">
        <v>14</v>
      </c>
      <c r="B39" s="6">
        <f>+B9</f>
        <v>50</v>
      </c>
      <c r="C39" s="6">
        <f>+B16</f>
        <v>31</v>
      </c>
      <c r="D39" s="6">
        <f>+B23</f>
        <v>0</v>
      </c>
      <c r="E39" s="6">
        <f>+B31</f>
        <v>0</v>
      </c>
      <c r="F39"/>
    </row>
    <row r="40" spans="1:8" ht="15.75" x14ac:dyDescent="0.3">
      <c r="A40" s="5" t="s">
        <v>15</v>
      </c>
      <c r="B40" s="6">
        <f>+B10</f>
        <v>30</v>
      </c>
      <c r="C40" s="6">
        <f>+B17</f>
        <v>30</v>
      </c>
      <c r="D40" s="6">
        <f>+B24</f>
        <v>42</v>
      </c>
      <c r="E40" s="6">
        <f>+B32</f>
        <v>28</v>
      </c>
      <c r="F40"/>
    </row>
    <row r="41" spans="1:8" ht="15.75" x14ac:dyDescent="0.3">
      <c r="A41" s="5" t="s">
        <v>16</v>
      </c>
      <c r="B41" s="6">
        <f>+B11</f>
        <v>18</v>
      </c>
      <c r="C41" s="6">
        <f>+B18</f>
        <v>18</v>
      </c>
      <c r="D41" s="6">
        <f>+B25</f>
        <v>18</v>
      </c>
      <c r="E41" s="6">
        <f>+B33</f>
        <v>18</v>
      </c>
      <c r="F41"/>
    </row>
    <row r="42" spans="1:8" ht="15.75" x14ac:dyDescent="0.3">
      <c r="A42" s="5" t="s">
        <v>18</v>
      </c>
      <c r="B42" s="6">
        <f>+B12</f>
        <v>7.5</v>
      </c>
      <c r="C42" s="6">
        <f>+B19</f>
        <v>10</v>
      </c>
      <c r="D42" s="6">
        <f>+B26</f>
        <v>7.5</v>
      </c>
      <c r="E42" s="6">
        <f>+B34</f>
        <v>7.5</v>
      </c>
      <c r="F42"/>
    </row>
    <row r="43" spans="1:8" ht="15.75" x14ac:dyDescent="0.3">
      <c r="A43" s="9" t="s">
        <v>25</v>
      </c>
      <c r="B43" s="6">
        <f>SUM(B39:B42)</f>
        <v>105.5</v>
      </c>
      <c r="C43" s="6">
        <f>SUM(C39:C42)</f>
        <v>89</v>
      </c>
      <c r="D43" s="6">
        <f>SUM(D39:D42)</f>
        <v>67.5</v>
      </c>
      <c r="E43" s="6">
        <f>SUM(E39:E42)</f>
        <v>53.5</v>
      </c>
      <c r="F43" s="3" t="s">
        <v>26</v>
      </c>
    </row>
    <row r="44" spans="1:8" ht="15.75" x14ac:dyDescent="0.3">
      <c r="A44" s="5"/>
      <c r="B44" s="10"/>
      <c r="C44" s="10"/>
      <c r="D44" s="10"/>
      <c r="E44" s="10"/>
    </row>
    <row r="45" spans="1:8" x14ac:dyDescent="0.25">
      <c r="A45" s="84" t="s">
        <v>10</v>
      </c>
      <c r="B45" s="84"/>
      <c r="C45" s="84"/>
      <c r="D45" s="84"/>
      <c r="E45" s="84"/>
    </row>
    <row r="46" spans="1:8" x14ac:dyDescent="0.25">
      <c r="A46" s="3" t="s">
        <v>3</v>
      </c>
      <c r="B46" s="11" t="s">
        <v>11</v>
      </c>
      <c r="C46" s="11" t="s">
        <v>20</v>
      </c>
      <c r="D46" s="11" t="s">
        <v>21</v>
      </c>
      <c r="E46" s="11" t="s">
        <v>23</v>
      </c>
    </row>
    <row r="47" spans="1:8" ht="15.75" x14ac:dyDescent="0.3">
      <c r="A47" s="5" t="s">
        <v>15</v>
      </c>
      <c r="B47" s="12">
        <f>+G9</f>
        <v>40</v>
      </c>
      <c r="C47" s="12">
        <f>+G16</f>
        <v>30</v>
      </c>
      <c r="D47" s="12">
        <f>+G23</f>
        <v>18</v>
      </c>
      <c r="E47" s="12">
        <f>+G31</f>
        <v>20</v>
      </c>
    </row>
    <row r="48" spans="1:8" ht="15.75" x14ac:dyDescent="0.3">
      <c r="A48" s="5" t="s">
        <v>16</v>
      </c>
      <c r="B48" s="12">
        <f>+G10</f>
        <v>20</v>
      </c>
      <c r="C48" s="12">
        <f>+G17</f>
        <v>20</v>
      </c>
      <c r="D48" s="12">
        <f>+G24</f>
        <v>22</v>
      </c>
      <c r="E48" s="12">
        <f>+G32</f>
        <v>15</v>
      </c>
    </row>
    <row r="49" spans="1:5" ht="15.75" x14ac:dyDescent="0.3">
      <c r="A49" s="7" t="s">
        <v>17</v>
      </c>
      <c r="B49" s="12">
        <f>+G11</f>
        <v>5</v>
      </c>
      <c r="C49" s="12">
        <f>+G18</f>
        <v>5</v>
      </c>
      <c r="D49" s="12">
        <f>+G25</f>
        <v>5</v>
      </c>
      <c r="E49" s="12">
        <f>+G33</f>
        <v>5</v>
      </c>
    </row>
    <row r="50" spans="1:5" ht="15.75" x14ac:dyDescent="0.3">
      <c r="A50" s="5" t="s">
        <v>18</v>
      </c>
      <c r="B50" s="12">
        <f>+G12</f>
        <v>10</v>
      </c>
      <c r="C50" s="12">
        <f>+G19</f>
        <v>10</v>
      </c>
      <c r="D50" s="12">
        <f>+G26</f>
        <v>10</v>
      </c>
      <c r="E50" s="12">
        <f>+G34</f>
        <v>10</v>
      </c>
    </row>
    <row r="51" spans="1:5" x14ac:dyDescent="0.25">
      <c r="A51" s="9" t="s">
        <v>25</v>
      </c>
      <c r="B51" s="12">
        <f>SUM(B47:B50)</f>
        <v>75</v>
      </c>
      <c r="C51" s="12">
        <f>SUM(C47:C50)</f>
        <v>65</v>
      </c>
      <c r="D51" s="12">
        <f>SUM(D47:D50)</f>
        <v>55</v>
      </c>
      <c r="E51" s="12">
        <f>SUM(E47:E50)</f>
        <v>50</v>
      </c>
    </row>
    <row r="52" spans="1:5" x14ac:dyDescent="0.25">
      <c r="A52"/>
      <c r="B52"/>
      <c r="C52"/>
      <c r="D52"/>
      <c r="E52"/>
    </row>
    <row r="53" spans="1:5" x14ac:dyDescent="0.25">
      <c r="A53" s="85" t="s">
        <v>27</v>
      </c>
      <c r="B53" s="85"/>
      <c r="C53" s="85"/>
      <c r="D53" s="85"/>
      <c r="E53" s="85"/>
    </row>
    <row r="54" spans="1:5" x14ac:dyDescent="0.25">
      <c r="A54"/>
      <c r="B54" s="80" t="s">
        <v>28</v>
      </c>
      <c r="C54" s="80"/>
      <c r="D54" s="80"/>
      <c r="E54" s="80"/>
    </row>
    <row r="55" spans="1:5" x14ac:dyDescent="0.25">
      <c r="A55" s="13" t="s">
        <v>29</v>
      </c>
      <c r="B55" s="14">
        <v>1</v>
      </c>
      <c r="C55" s="14">
        <v>2</v>
      </c>
      <c r="D55" s="14">
        <v>3</v>
      </c>
      <c r="E55" s="14">
        <v>4</v>
      </c>
    </row>
    <row r="56" spans="1:5" x14ac:dyDescent="0.25">
      <c r="A56" s="13" t="s">
        <v>9</v>
      </c>
      <c r="B56" s="15">
        <f>+B43</f>
        <v>105.5</v>
      </c>
      <c r="C56" s="15">
        <f>+C43</f>
        <v>89</v>
      </c>
      <c r="D56" s="15">
        <f>+D43</f>
        <v>67.5</v>
      </c>
      <c r="E56" s="15">
        <f>+E43</f>
        <v>53.5</v>
      </c>
    </row>
    <row r="57" spans="1:5" x14ac:dyDescent="0.25">
      <c r="A57" s="13" t="s">
        <v>10</v>
      </c>
      <c r="B57" s="15">
        <f>+B51</f>
        <v>75</v>
      </c>
      <c r="C57" s="15">
        <f>+C51</f>
        <v>65</v>
      </c>
      <c r="D57" s="15">
        <f>+D51</f>
        <v>55</v>
      </c>
      <c r="E57" s="15">
        <f>+E51</f>
        <v>50</v>
      </c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 s="81" t="s">
        <v>14</v>
      </c>
      <c r="B60" s="81"/>
      <c r="C60" s="81"/>
      <c r="D60" s="81"/>
      <c r="E60" s="81"/>
    </row>
    <row r="61" spans="1:5" x14ac:dyDescent="0.25">
      <c r="A61" s="16"/>
      <c r="B61" s="82" t="s">
        <v>28</v>
      </c>
      <c r="C61" s="82"/>
      <c r="D61" s="82"/>
      <c r="E61" s="82"/>
    </row>
    <row r="62" spans="1:5" x14ac:dyDescent="0.25">
      <c r="A62" s="14" t="s">
        <v>3</v>
      </c>
      <c r="B62" s="14">
        <v>1</v>
      </c>
      <c r="C62" s="14">
        <v>2</v>
      </c>
      <c r="D62" s="14">
        <v>3</v>
      </c>
      <c r="E62" s="14">
        <v>4</v>
      </c>
    </row>
    <row r="63" spans="1:5" x14ac:dyDescent="0.25">
      <c r="A63" s="14" t="s">
        <v>9</v>
      </c>
      <c r="B63" s="17">
        <f>+B39</f>
        <v>50</v>
      </c>
      <c r="C63" s="17">
        <f>+C39</f>
        <v>31</v>
      </c>
      <c r="D63" s="17">
        <f>+D39</f>
        <v>0</v>
      </c>
      <c r="E63" s="17">
        <f>+E39</f>
        <v>0</v>
      </c>
    </row>
    <row r="64" spans="1:5" x14ac:dyDescent="0.25">
      <c r="A64" s="14" t="s">
        <v>10</v>
      </c>
      <c r="B64" s="17">
        <v>0</v>
      </c>
      <c r="C64" s="17">
        <v>0</v>
      </c>
      <c r="D64" s="17">
        <v>0</v>
      </c>
      <c r="E64" s="17">
        <v>0</v>
      </c>
    </row>
    <row r="65" spans="1:5" x14ac:dyDescent="0.25">
      <c r="A65" s="11"/>
      <c r="B65" s="18"/>
      <c r="C65" s="18"/>
      <c r="D65" s="18"/>
      <c r="E65" s="18"/>
    </row>
    <row r="66" spans="1:5" x14ac:dyDescent="0.25">
      <c r="A66" s="11"/>
      <c r="B66" s="18"/>
      <c r="C66" s="18"/>
      <c r="D66" s="18"/>
      <c r="E66" s="18"/>
    </row>
    <row r="67" spans="1:5" x14ac:dyDescent="0.25">
      <c r="A67" s="81" t="s">
        <v>15</v>
      </c>
      <c r="B67" s="81"/>
      <c r="C67" s="81"/>
      <c r="D67" s="81"/>
      <c r="E67" s="81"/>
    </row>
    <row r="68" spans="1:5" x14ac:dyDescent="0.25">
      <c r="A68"/>
      <c r="B68" s="80" t="s">
        <v>28</v>
      </c>
      <c r="C68" s="80"/>
      <c r="D68" s="80"/>
      <c r="E68" s="80"/>
    </row>
    <row r="69" spans="1:5" x14ac:dyDescent="0.25">
      <c r="A69" s="14" t="s">
        <v>3</v>
      </c>
      <c r="B69" s="16">
        <v>1</v>
      </c>
      <c r="C69" s="16">
        <v>2</v>
      </c>
      <c r="D69" s="16">
        <v>3</v>
      </c>
      <c r="E69" s="16">
        <v>4</v>
      </c>
    </row>
    <row r="70" spans="1:5" x14ac:dyDescent="0.25">
      <c r="A70" s="14" t="s">
        <v>9</v>
      </c>
      <c r="B70" s="15">
        <f>+B40</f>
        <v>30</v>
      </c>
      <c r="C70" s="15">
        <f>+C40</f>
        <v>30</v>
      </c>
      <c r="D70" s="15">
        <f>+D40</f>
        <v>42</v>
      </c>
      <c r="E70" s="15">
        <f>+E40</f>
        <v>28</v>
      </c>
    </row>
    <row r="71" spans="1:5" x14ac:dyDescent="0.25">
      <c r="A71" s="14" t="s">
        <v>10</v>
      </c>
      <c r="B71" s="15">
        <f>+B47</f>
        <v>40</v>
      </c>
      <c r="C71" s="15">
        <f>+C47</f>
        <v>30</v>
      </c>
      <c r="D71" s="15">
        <f>+D47</f>
        <v>18</v>
      </c>
      <c r="E71" s="15">
        <f>+E47</f>
        <v>20</v>
      </c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 s="81" t="s">
        <v>16</v>
      </c>
      <c r="B74" s="81"/>
      <c r="C74" s="81"/>
      <c r="D74" s="81"/>
      <c r="E74" s="81"/>
    </row>
    <row r="75" spans="1:5" x14ac:dyDescent="0.25">
      <c r="A75"/>
      <c r="B75" s="80" t="s">
        <v>28</v>
      </c>
      <c r="C75" s="80"/>
      <c r="D75" s="80"/>
      <c r="E75" s="80"/>
    </row>
    <row r="76" spans="1:5" x14ac:dyDescent="0.25">
      <c r="A76" s="14" t="s">
        <v>3</v>
      </c>
      <c r="B76" s="16">
        <v>1</v>
      </c>
      <c r="C76" s="16">
        <v>2</v>
      </c>
      <c r="D76" s="16">
        <v>3</v>
      </c>
      <c r="E76" s="16">
        <v>4</v>
      </c>
    </row>
    <row r="77" spans="1:5" x14ac:dyDescent="0.25">
      <c r="A77" s="14" t="s">
        <v>9</v>
      </c>
      <c r="B77" s="15">
        <f>+B41</f>
        <v>18</v>
      </c>
      <c r="C77" s="15">
        <f>+C41</f>
        <v>18</v>
      </c>
      <c r="D77" s="15">
        <f>+D41</f>
        <v>18</v>
      </c>
      <c r="E77" s="15">
        <f>+E41</f>
        <v>18</v>
      </c>
    </row>
    <row r="78" spans="1:5" x14ac:dyDescent="0.25">
      <c r="A78" s="14" t="s">
        <v>10</v>
      </c>
      <c r="B78" s="15">
        <f>+B48</f>
        <v>20</v>
      </c>
      <c r="C78" s="15">
        <f>+C48</f>
        <v>20</v>
      </c>
      <c r="D78" s="15">
        <f>+D48</f>
        <v>22</v>
      </c>
      <c r="E78" s="15">
        <f>+E48</f>
        <v>15</v>
      </c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 s="81" t="s">
        <v>18</v>
      </c>
      <c r="B81" s="81"/>
      <c r="C81" s="81"/>
      <c r="D81" s="81"/>
      <c r="E81" s="81"/>
    </row>
    <row r="82" spans="1:5" x14ac:dyDescent="0.25">
      <c r="A82"/>
      <c r="B82" s="80" t="s">
        <v>28</v>
      </c>
      <c r="C82" s="80"/>
      <c r="D82" s="80"/>
      <c r="E82" s="80"/>
    </row>
    <row r="83" spans="1:5" x14ac:dyDescent="0.25">
      <c r="A83" s="14" t="s">
        <v>3</v>
      </c>
      <c r="B83" s="14">
        <v>1</v>
      </c>
      <c r="C83" s="14">
        <v>2</v>
      </c>
      <c r="D83" s="14">
        <v>3</v>
      </c>
      <c r="E83" s="14">
        <v>4</v>
      </c>
    </row>
    <row r="84" spans="1:5" x14ac:dyDescent="0.25">
      <c r="A84" s="14" t="s">
        <v>9</v>
      </c>
      <c r="B84" s="15">
        <f>+B42</f>
        <v>7.5</v>
      </c>
      <c r="C84" s="15">
        <f>+C42</f>
        <v>10</v>
      </c>
      <c r="D84" s="15">
        <f>+D42</f>
        <v>7.5</v>
      </c>
      <c r="E84" s="15">
        <f>+E42</f>
        <v>7.5</v>
      </c>
    </row>
    <row r="85" spans="1:5" x14ac:dyDescent="0.25">
      <c r="A85" s="14" t="s">
        <v>10</v>
      </c>
      <c r="B85" s="15">
        <v>0</v>
      </c>
      <c r="C85" s="15">
        <v>0</v>
      </c>
      <c r="D85" s="15">
        <v>0</v>
      </c>
      <c r="E85" s="15">
        <v>0</v>
      </c>
    </row>
    <row r="86" spans="1:5" x14ac:dyDescent="0.25">
      <c r="A86"/>
      <c r="B86"/>
      <c r="C86"/>
      <c r="D86"/>
      <c r="E86"/>
    </row>
    <row r="87" spans="1:5" x14ac:dyDescent="0.25">
      <c r="A87"/>
      <c r="B87"/>
      <c r="C87"/>
      <c r="D87"/>
      <c r="E87"/>
    </row>
    <row r="88" spans="1:5" x14ac:dyDescent="0.25">
      <c r="A88" s="81" t="s">
        <v>17</v>
      </c>
      <c r="B88" s="81"/>
      <c r="C88" s="81"/>
      <c r="D88" s="81"/>
      <c r="E88" s="81"/>
    </row>
    <row r="89" spans="1:5" x14ac:dyDescent="0.25">
      <c r="A89"/>
      <c r="B89" s="80" t="s">
        <v>28</v>
      </c>
      <c r="C89" s="80"/>
      <c r="D89" s="80"/>
      <c r="E89" s="80"/>
    </row>
    <row r="90" spans="1:5" x14ac:dyDescent="0.25">
      <c r="A90" s="14" t="s">
        <v>3</v>
      </c>
      <c r="B90" s="14">
        <v>1</v>
      </c>
      <c r="C90" s="14">
        <v>2</v>
      </c>
      <c r="D90" s="14">
        <v>3</v>
      </c>
      <c r="E90" s="14">
        <v>4</v>
      </c>
    </row>
    <row r="91" spans="1:5" x14ac:dyDescent="0.25">
      <c r="A91" s="14" t="s">
        <v>9</v>
      </c>
      <c r="B91" s="15">
        <v>0</v>
      </c>
      <c r="C91" s="15">
        <v>0</v>
      </c>
      <c r="D91" s="15">
        <v>0</v>
      </c>
      <c r="E91" s="15">
        <v>0</v>
      </c>
    </row>
    <row r="92" spans="1:5" x14ac:dyDescent="0.25">
      <c r="A92" s="14" t="s">
        <v>10</v>
      </c>
      <c r="B92" s="15">
        <f>+B50</f>
        <v>10</v>
      </c>
      <c r="C92" s="15">
        <f>+C50</f>
        <v>10</v>
      </c>
      <c r="D92" s="15">
        <f>+D50</f>
        <v>10</v>
      </c>
      <c r="E92" s="15">
        <f>+E50</f>
        <v>10</v>
      </c>
    </row>
  </sheetData>
  <mergeCells count="33">
    <mergeCell ref="A2:H2"/>
    <mergeCell ref="A5:C5"/>
    <mergeCell ref="F5:H5"/>
    <mergeCell ref="A7:C7"/>
    <mergeCell ref="F7:H7"/>
    <mergeCell ref="C9:C11"/>
    <mergeCell ref="H9:H11"/>
    <mergeCell ref="A14:C14"/>
    <mergeCell ref="F14:H14"/>
    <mergeCell ref="C16:C18"/>
    <mergeCell ref="H16:H18"/>
    <mergeCell ref="A21:C21"/>
    <mergeCell ref="F21:H21"/>
    <mergeCell ref="C23:C25"/>
    <mergeCell ref="H23:H25"/>
    <mergeCell ref="A29:C29"/>
    <mergeCell ref="F29:H29"/>
    <mergeCell ref="C31:C33"/>
    <mergeCell ref="H31:H33"/>
    <mergeCell ref="A37:E37"/>
    <mergeCell ref="A45:E45"/>
    <mergeCell ref="A53:E53"/>
    <mergeCell ref="B54:E54"/>
    <mergeCell ref="A60:E60"/>
    <mergeCell ref="B61:E61"/>
    <mergeCell ref="A67:E67"/>
    <mergeCell ref="B68:E68"/>
    <mergeCell ref="B89:E89"/>
    <mergeCell ref="A74:E74"/>
    <mergeCell ref="B75:E75"/>
    <mergeCell ref="A81:E81"/>
    <mergeCell ref="B82:E82"/>
    <mergeCell ref="A88:E88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6</vt:i4>
      </vt:variant>
    </vt:vector>
  </HeadingPairs>
  <TitlesOfParts>
    <vt:vector size="8" baseType="lpstr">
      <vt:lpstr>CRONO. VALORADO</vt:lpstr>
      <vt:lpstr>ZONAS ASFALTO -ADOQUINADO</vt:lpstr>
      <vt:lpstr>'CRONO. VALORADO'!_FilterDatabase</vt:lpstr>
      <vt:lpstr>'CRONO. VALORADO'!Área_de_impresión</vt:lpstr>
      <vt:lpstr>FILA1</vt:lpstr>
      <vt:lpstr>TABLA1</vt:lpstr>
      <vt:lpstr>TIPOESTRUCTURA</vt:lpstr>
      <vt:lpstr>ZONAS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</dc:creator>
  <cp:lastModifiedBy>Administrador</cp:lastModifiedBy>
  <cp:revision>2</cp:revision>
  <cp:lastPrinted>2026-06-30T14:09:10Z</cp:lastPrinted>
  <dcterms:created xsi:type="dcterms:W3CDTF">2018-09-11T02:17:23Z</dcterms:created>
  <dcterms:modified xsi:type="dcterms:W3CDTF">2026-07-27T18:24:54Z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